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30A6116A-04F8-432A-90DF-B3CBD28E025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تحميل برنامج محاسبة مجاني excel" sheetId="1" r:id="rId1"/>
  </sheets>
  <definedNames>
    <definedName name="coeff_addon_launched">#REF!</definedName>
    <definedName name="coeff_importrange_check">#REF!</definedName>
    <definedName name="coeff_made_copy">#REF!</definedName>
    <definedName name="coeff_ok_check">#REF!</definedName>
  </definedNames>
  <calcPr calcId="191029"/>
</workbook>
</file>

<file path=xl/calcChain.xml><?xml version="1.0" encoding="utf-8"?>
<calcChain xmlns="http://schemas.openxmlformats.org/spreadsheetml/2006/main">
  <c r="K69" i="1" l="1"/>
  <c r="L69" i="1"/>
  <c r="M69" i="1"/>
  <c r="N69" i="1"/>
  <c r="O69" i="1"/>
  <c r="L68" i="1"/>
  <c r="M68" i="1"/>
  <c r="M73" i="1" s="1"/>
  <c r="N68" i="1"/>
  <c r="P68" i="1" s="1"/>
  <c r="O68" i="1"/>
  <c r="O73" i="1" s="1"/>
  <c r="K68" i="1"/>
  <c r="F70" i="1"/>
  <c r="F73" i="1" s="1"/>
  <c r="G70" i="1"/>
  <c r="G73" i="1" s="1"/>
  <c r="H70" i="1"/>
  <c r="H73" i="1" s="1"/>
  <c r="E70" i="1"/>
  <c r="E69" i="1"/>
  <c r="E60" i="1"/>
  <c r="E58" i="1"/>
  <c r="E59" i="1"/>
  <c r="M58" i="1"/>
  <c r="M59" i="1"/>
  <c r="M60" i="1"/>
  <c r="M57" i="1"/>
  <c r="J58" i="1"/>
  <c r="J59" i="1"/>
  <c r="J60" i="1"/>
  <c r="K57" i="1"/>
  <c r="K66" i="1" s="1"/>
  <c r="L57" i="1"/>
  <c r="L66" i="1" s="1"/>
  <c r="N57" i="1"/>
  <c r="N66" i="1" s="1"/>
  <c r="J57" i="1"/>
  <c r="H60" i="1"/>
  <c r="I60" i="1"/>
  <c r="I66" i="1" s="1"/>
  <c r="G58" i="1"/>
  <c r="G59" i="1"/>
  <c r="G60" i="1"/>
  <c r="E57" i="1"/>
  <c r="F57" i="1"/>
  <c r="F66" i="1" s="1"/>
  <c r="G57" i="1"/>
  <c r="H57" i="1"/>
  <c r="D57" i="1"/>
  <c r="D66" i="1" s="1"/>
  <c r="G45" i="1"/>
  <c r="H45" i="1"/>
  <c r="I45" i="1"/>
  <c r="J45" i="1"/>
  <c r="K45" i="1"/>
  <c r="L45" i="1"/>
  <c r="M45" i="1"/>
  <c r="N45" i="1"/>
  <c r="G46" i="1"/>
  <c r="H46" i="1"/>
  <c r="I46" i="1"/>
  <c r="J46" i="1"/>
  <c r="K46" i="1"/>
  <c r="L46" i="1"/>
  <c r="M46" i="1"/>
  <c r="N46" i="1"/>
  <c r="G47" i="1"/>
  <c r="H47" i="1"/>
  <c r="I47" i="1"/>
  <c r="J47" i="1"/>
  <c r="K47" i="1"/>
  <c r="L47" i="1"/>
  <c r="M47" i="1"/>
  <c r="N47" i="1"/>
  <c r="H44" i="1"/>
  <c r="I44" i="1"/>
  <c r="J44" i="1"/>
  <c r="K44" i="1"/>
  <c r="L44" i="1"/>
  <c r="M44" i="1"/>
  <c r="N44" i="1"/>
  <c r="E45" i="1"/>
  <c r="F45" i="1"/>
  <c r="E46" i="1"/>
  <c r="F46" i="1"/>
  <c r="E47" i="1"/>
  <c r="F47" i="1"/>
  <c r="F44" i="1"/>
  <c r="G44" i="1"/>
  <c r="E44" i="1"/>
  <c r="D45" i="1"/>
  <c r="D46" i="1"/>
  <c r="D47" i="1"/>
  <c r="D44" i="1"/>
  <c r="N35" i="1"/>
  <c r="N39" i="1" s="1"/>
  <c r="O35" i="1"/>
  <c r="O39" i="1" s="1"/>
  <c r="M35" i="1"/>
  <c r="M39" i="1" s="1"/>
  <c r="L34" i="1"/>
  <c r="L39" i="1" s="1"/>
  <c r="K34" i="1"/>
  <c r="K39" i="1" s="1"/>
  <c r="G35" i="1"/>
  <c r="G39" i="1" s="1"/>
  <c r="H35" i="1"/>
  <c r="H39" i="1" s="1"/>
  <c r="I35" i="1"/>
  <c r="I39" i="1" s="1"/>
  <c r="E35" i="1"/>
  <c r="F35" i="1"/>
  <c r="F39" i="1" s="1"/>
  <c r="D35" i="1"/>
  <c r="D34" i="1"/>
  <c r="P27" i="1"/>
  <c r="P15" i="1"/>
  <c r="P16" i="1"/>
  <c r="P17" i="1"/>
  <c r="P18" i="1"/>
  <c r="P19" i="1"/>
  <c r="L25" i="1"/>
  <c r="M25" i="1"/>
  <c r="N25" i="1"/>
  <c r="L26" i="1"/>
  <c r="M26" i="1"/>
  <c r="N26" i="1"/>
  <c r="N24" i="1"/>
  <c r="M24" i="1"/>
  <c r="G23" i="1"/>
  <c r="H23" i="1"/>
  <c r="I23" i="1"/>
  <c r="J23" i="1"/>
  <c r="K23" i="1"/>
  <c r="L23" i="1"/>
  <c r="G24" i="1"/>
  <c r="H24" i="1"/>
  <c r="I24" i="1"/>
  <c r="J24" i="1"/>
  <c r="K24" i="1"/>
  <c r="L24" i="1"/>
  <c r="G25" i="1"/>
  <c r="H25" i="1"/>
  <c r="I25" i="1"/>
  <c r="J25" i="1"/>
  <c r="K25" i="1"/>
  <c r="H22" i="1"/>
  <c r="I22" i="1"/>
  <c r="J22" i="1"/>
  <c r="K22" i="1"/>
  <c r="L22" i="1"/>
  <c r="G22" i="1"/>
  <c r="E23" i="1"/>
  <c r="E32" i="1" s="1"/>
  <c r="F23" i="1"/>
  <c r="F32" i="1" s="1"/>
  <c r="D23" i="1"/>
  <c r="D32" i="1" s="1"/>
  <c r="O14" i="1"/>
  <c r="P14" i="1" s="1"/>
  <c r="I12" i="1"/>
  <c r="J12" i="1"/>
  <c r="K12" i="1"/>
  <c r="L12" i="1"/>
  <c r="M12" i="1"/>
  <c r="N12" i="1"/>
  <c r="M13" i="1"/>
  <c r="N13" i="1"/>
  <c r="O13" i="1"/>
  <c r="J13" i="1"/>
  <c r="K13" i="1"/>
  <c r="L13" i="1"/>
  <c r="G12" i="1"/>
  <c r="H12" i="1"/>
  <c r="G13" i="1"/>
  <c r="H13" i="1"/>
  <c r="I13" i="1"/>
  <c r="H11" i="1"/>
  <c r="I11" i="1"/>
  <c r="E11" i="1"/>
  <c r="F11" i="1"/>
  <c r="G11" i="1"/>
  <c r="E12" i="1"/>
  <c r="F12" i="1"/>
  <c r="F13" i="1"/>
  <c r="D11" i="1"/>
  <c r="D12" i="1"/>
  <c r="D13" i="1"/>
  <c r="E13" i="1"/>
  <c r="E10" i="1"/>
  <c r="D10" i="1"/>
  <c r="N73" i="1"/>
  <c r="L73" i="1"/>
  <c r="K73" i="1"/>
  <c r="J73" i="1"/>
  <c r="I73" i="1"/>
  <c r="E73" i="1"/>
  <c r="D73" i="1"/>
  <c r="P72" i="1"/>
  <c r="P71" i="1"/>
  <c r="P69" i="1"/>
  <c r="O66" i="1"/>
  <c r="P65" i="1"/>
  <c r="P64" i="1"/>
  <c r="P63" i="1"/>
  <c r="P62" i="1"/>
  <c r="P61" i="1"/>
  <c r="P56" i="1"/>
  <c r="O54" i="1"/>
  <c r="P53" i="1"/>
  <c r="P52" i="1"/>
  <c r="P51" i="1"/>
  <c r="P50" i="1"/>
  <c r="P49" i="1"/>
  <c r="P48" i="1"/>
  <c r="J39" i="1"/>
  <c r="P38" i="1"/>
  <c r="P37" i="1"/>
  <c r="P36" i="1"/>
  <c r="O32" i="1"/>
  <c r="P31" i="1"/>
  <c r="P30" i="1"/>
  <c r="P29" i="1"/>
  <c r="P28" i="1"/>
  <c r="P70" i="1" l="1"/>
  <c r="E66" i="1"/>
  <c r="P58" i="1"/>
  <c r="M66" i="1"/>
  <c r="P59" i="1"/>
  <c r="J66" i="1"/>
  <c r="H66" i="1"/>
  <c r="G54" i="1"/>
  <c r="G66" i="1"/>
  <c r="J54" i="1"/>
  <c r="J74" i="1" s="1"/>
  <c r="P60" i="1"/>
  <c r="N54" i="1"/>
  <c r="N74" i="1" s="1"/>
  <c r="P57" i="1"/>
  <c r="M54" i="1"/>
  <c r="I54" i="1"/>
  <c r="I74" i="1" s="1"/>
  <c r="L54" i="1"/>
  <c r="H54" i="1"/>
  <c r="K54" i="1"/>
  <c r="K74" i="1" s="1"/>
  <c r="P45" i="1"/>
  <c r="E54" i="1"/>
  <c r="E74" i="1" s="1"/>
  <c r="P44" i="1"/>
  <c r="F54" i="1"/>
  <c r="F74" i="1" s="1"/>
  <c r="P47" i="1"/>
  <c r="P46" i="1"/>
  <c r="D54" i="1"/>
  <c r="D74" i="1" s="1"/>
  <c r="D39" i="1"/>
  <c r="D40" i="1" s="1"/>
  <c r="P34" i="1"/>
  <c r="P35" i="1"/>
  <c r="E39" i="1"/>
  <c r="E40" i="1" s="1"/>
  <c r="M32" i="1"/>
  <c r="P25" i="1"/>
  <c r="P24" i="1"/>
  <c r="P10" i="1"/>
  <c r="P12" i="1"/>
  <c r="P26" i="1"/>
  <c r="P22" i="1"/>
  <c r="P23" i="1"/>
  <c r="P11" i="1"/>
  <c r="P13" i="1"/>
  <c r="N32" i="1"/>
  <c r="L32" i="1"/>
  <c r="L40" i="1" s="1"/>
  <c r="H32" i="1"/>
  <c r="H40" i="1" s="1"/>
  <c r="I32" i="1"/>
  <c r="I40" i="1" s="1"/>
  <c r="J20" i="1"/>
  <c r="J32" i="1"/>
  <c r="K32" i="1"/>
  <c r="K40" i="1" s="1"/>
  <c r="O20" i="1"/>
  <c r="O40" i="1" s="1"/>
  <c r="G32" i="1"/>
  <c r="N20" i="1"/>
  <c r="M20" i="1"/>
  <c r="M40" i="1" s="1"/>
  <c r="F20" i="1"/>
  <c r="F40" i="1" s="1"/>
  <c r="L74" i="1"/>
  <c r="O74" i="1"/>
  <c r="P73" i="1"/>
  <c r="M74" i="1" l="1"/>
  <c r="H74" i="1"/>
  <c r="G74" i="1"/>
  <c r="P66" i="1"/>
  <c r="P54" i="1"/>
  <c r="P39" i="1"/>
  <c r="P20" i="1"/>
  <c r="N40" i="1"/>
  <c r="J40" i="1"/>
  <c r="P32" i="1"/>
  <c r="G40" i="1"/>
  <c r="P74" i="1" l="1"/>
  <c r="P40" i="1"/>
</calcChain>
</file>

<file path=xl/sharedStrings.xml><?xml version="1.0" encoding="utf-8"?>
<sst xmlns="http://schemas.openxmlformats.org/spreadsheetml/2006/main" count="75" uniqueCount="63">
  <si>
    <t>تحميل برنامج محاسبة مجاني excel</t>
  </si>
  <si>
    <t>نموذج الميزانية العمومية الشهرية</t>
  </si>
  <si>
    <t>أُعدت بواسطة</t>
  </si>
  <si>
    <t>تاريخ الإعداد</t>
  </si>
  <si>
    <t>تمت المراجعة بواسطة</t>
  </si>
  <si>
    <t>تاريخ المراجعة</t>
  </si>
  <si>
    <t>السنة المغطاة</t>
  </si>
  <si>
    <t xml:space="preserve">الأصول </t>
  </si>
  <si>
    <t>يناير</t>
  </si>
  <si>
    <t>فبراير</t>
  </si>
  <si>
    <t>مارس</t>
  </si>
  <si>
    <t>أبريل</t>
  </si>
  <si>
    <t>يمكن</t>
  </si>
  <si>
    <t>يونيو</t>
  </si>
  <si>
    <t>يوليو</t>
  </si>
  <si>
    <t>أغسطس</t>
  </si>
  <si>
    <t>سبتمبر</t>
  </si>
  <si>
    <t>أكتوبر</t>
  </si>
  <si>
    <t>نوفمبر</t>
  </si>
  <si>
    <t>ديسمبر</t>
  </si>
  <si>
    <t>من بداية العام حتى تاريخه
YTD</t>
  </si>
  <si>
    <t>الأصول المتداولة</t>
  </si>
  <si>
    <t>الحسابات المستحقة الدفع</t>
  </si>
  <si>
    <t>القروض قصيرة الأجل</t>
  </si>
  <si>
    <t>النفقات المستحقة</t>
  </si>
  <si>
    <t>الإيرادات المؤجلة</t>
  </si>
  <si>
    <t>الجزء الحالي من الديون طويلة الأجل</t>
  </si>
  <si>
    <t>مجموع الأصول الحالية</t>
  </si>
  <si>
    <t>الأصول غير المتداولة</t>
  </si>
  <si>
    <t>الممتلكات والمنشآت والمعدات (PP&amp;E)</t>
  </si>
  <si>
    <t>الأصول غير الملموسة (مثل براءات الاختراع والعلامات التجارية)</t>
  </si>
  <si>
    <t>المركبات</t>
  </si>
  <si>
    <t>الأثاث والتجهيزات</t>
  </si>
  <si>
    <t>معدات الكمبيوتر</t>
  </si>
  <si>
    <t>مجموع الأصول غير المتداولة</t>
  </si>
  <si>
    <t>الأصول الأخرى</t>
  </si>
  <si>
    <t>أوراق مالية متداولة</t>
  </si>
  <si>
    <t>قيمة الشهرة</t>
  </si>
  <si>
    <t>تكاليف مؤجلة</t>
  </si>
  <si>
    <t>مجموع الأصول الأخرى</t>
  </si>
  <si>
    <t xml:space="preserve">مجموع الأصول </t>
  </si>
  <si>
    <t>الخصوم وحقوق الملكية</t>
  </si>
  <si>
    <t>YTD</t>
  </si>
  <si>
    <t>الخصوم المتداولة</t>
  </si>
  <si>
    <t>حسابات دائنة</t>
  </si>
  <si>
    <t>قروض قصيرة الأجل</t>
  </si>
  <si>
    <t>مصروفات مستحقة</t>
  </si>
  <si>
    <t>إيرادات مؤجلة</t>
  </si>
  <si>
    <t>الجزء الحالي (المستحق خلال سنة) من الديون طويلة الأجل</t>
  </si>
  <si>
    <t>مجموع الخصوم المتداولة</t>
  </si>
  <si>
    <t>الخصوم غير المتداولة</t>
  </si>
  <si>
    <t>قروض طويلة الأجل</t>
  </si>
  <si>
    <t>سندات مستحقة الدفع</t>
  </si>
  <si>
    <t>التزامات التقاعد</t>
  </si>
  <si>
    <t>التزامات الإيجار (بعد الجزء الحالي/المستحق خلال سنة)</t>
  </si>
  <si>
    <t>التزامات ضريبية مؤجلة</t>
  </si>
  <si>
    <t>مجموع الخصوم غير المتداولة</t>
  </si>
  <si>
    <t>حقوق الملكية</t>
  </si>
  <si>
    <t>أسهم عادية</t>
  </si>
  <si>
    <t>أرباح محتجزة</t>
  </si>
  <si>
    <t>رأس المال المدفوع الإضافي</t>
  </si>
  <si>
    <t>مجموع حقوق الملكية</t>
  </si>
  <si>
    <t>مجموع الخصوم وحقوق الملكية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</si>
</sst>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3">
    <font>
      <sz val="10"/>
      <color rgb="FF000000"/>
      <name val="Arial"/>
      <scheme val="minor"/>
    </font>
    <font>
      <sz val="10"/>
      <color theme="1"/>
      <name val="Proxima Nova"/>
    </font>
    <font>
      <sz val="11"/>
      <color theme="1"/>
      <name val="Proxima Nova"/>
    </font>
    <font>
      <sz val="12"/>
      <color theme="1"/>
      <name val="Proxima Nova"/>
    </font>
    <font>
      <b/>
      <sz val="25"/>
      <color rgb="FFFFFFFF"/>
      <name val="Proxima Nova"/>
    </font>
    <font>
      <b/>
      <sz val="15"/>
      <color rgb="FFFFFFFF"/>
      <name val="Proxima Nova"/>
    </font>
    <font>
      <sz val="20"/>
      <color theme="1"/>
      <name val="Proxima Nova"/>
    </font>
    <font>
      <sz val="10"/>
      <color theme="1"/>
      <name val="Proxima Nova"/>
    </font>
    <font>
      <b/>
      <sz val="11"/>
      <color rgb="FFFFFFFF"/>
      <name val="Proxima Nova"/>
    </font>
    <font>
      <sz val="10"/>
      <name val="Arial"/>
    </font>
    <font>
      <sz val="10"/>
      <color theme="1"/>
      <name val="Arial"/>
      <scheme val="minor"/>
    </font>
    <font>
      <sz val="12"/>
      <color rgb="FFFFFFFF"/>
      <name val="Proxima Nova"/>
    </font>
    <font>
      <sz val="15"/>
      <color theme="1"/>
      <name val="Proxima Nova"/>
    </font>
    <font>
      <b/>
      <sz val="13"/>
      <color rgb="FFFFFFFF"/>
      <name val="Proxima Nova"/>
    </font>
    <font>
      <sz val="10"/>
      <color rgb="FF000000"/>
      <name val="Proxima Nova"/>
    </font>
    <font>
      <b/>
      <sz val="10"/>
      <color rgb="FF000000"/>
      <name val="Proxima Nova"/>
    </font>
    <font>
      <b/>
      <sz val="12"/>
      <color rgb="FF000000"/>
      <name val="Proxima Nova"/>
    </font>
    <font>
      <b/>
      <sz val="10"/>
      <color theme="1"/>
      <name val="Proxima Nova"/>
    </font>
    <font>
      <b/>
      <sz val="12"/>
      <color theme="1"/>
      <name val="Proxima Nova"/>
    </font>
    <font>
      <sz val="10"/>
      <color theme="1"/>
      <name val="Arial"/>
    </font>
    <font>
      <b/>
      <sz val="10"/>
      <color rgb="FFFFFFFF"/>
      <name val="Proxima Nova"/>
    </font>
    <font>
      <b/>
      <sz val="12"/>
      <color rgb="FFFFFFFF"/>
      <name val="Proxima Nova"/>
    </font>
    <font>
      <b/>
      <sz val="11"/>
      <color theme="1"/>
      <name val="Proxima Nova"/>
    </font>
  </fonts>
  <fills count="10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4A86E8"/>
        <bgColor rgb="FF4A86E8"/>
      </patternFill>
    </fill>
    <fill>
      <patternFill patternType="solid">
        <fgColor rgb="FFFFE599"/>
        <bgColor rgb="FFFFE599"/>
      </patternFill>
    </fill>
    <fill>
      <patternFill patternType="solid">
        <fgColor rgb="FF38761D"/>
        <bgColor rgb="FF38761D"/>
      </patternFill>
    </fill>
    <fill>
      <patternFill patternType="solid">
        <fgColor theme="6" tint="-0.499984740745262"/>
        <bgColor rgb="FF0000FF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rgb="FF4A86E8"/>
      </patternFill>
    </fill>
    <fill>
      <patternFill patternType="solid">
        <fgColor theme="6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FFFFFF"/>
      </bottom>
      <diagonal/>
    </border>
    <border>
      <left/>
      <right style="dotted">
        <color rgb="FFFFFFFF"/>
      </right>
      <top style="thin">
        <color rgb="FF000000"/>
      </top>
      <bottom style="dotted">
        <color rgb="FFFFFFFF"/>
      </bottom>
      <diagonal/>
    </border>
    <border>
      <left style="dotted">
        <color rgb="FFFFFFFF"/>
      </left>
      <right style="dotted">
        <color rgb="FFFFFFFF"/>
      </right>
      <top style="thin">
        <color rgb="FF000000"/>
      </top>
      <bottom style="dotted">
        <color rgb="FFFFFFFF"/>
      </bottom>
      <diagonal/>
    </border>
    <border>
      <left style="dotted">
        <color rgb="FFFFFFFF"/>
      </left>
      <right style="thin">
        <color rgb="FF000000"/>
      </right>
      <top style="thin">
        <color rgb="FF000000"/>
      </top>
      <bottom style="dotted">
        <color rgb="FFFFFFFF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 style="dotted">
        <color rgb="FF000000"/>
      </right>
      <top style="dotted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thin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/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/>
      <top style="dotted">
        <color rgb="FFFFFFFF"/>
      </top>
      <bottom/>
      <diagonal/>
    </border>
    <border>
      <left/>
      <right style="dotted">
        <color rgb="FFFFFFFF"/>
      </right>
      <top style="dotted">
        <color rgb="FFFFFFFF"/>
      </top>
      <bottom/>
      <diagonal/>
    </border>
    <border>
      <left style="dotted">
        <color rgb="FFFFFFFF"/>
      </left>
      <right style="dotted">
        <color rgb="FFFFFFFF"/>
      </right>
      <top style="dotted">
        <color rgb="FFFFFFFF"/>
      </top>
      <bottom style="thin">
        <color rgb="FF000000"/>
      </bottom>
      <diagonal/>
    </border>
    <border>
      <left style="dotted">
        <color rgb="FFFFFFFF"/>
      </left>
      <right style="thin">
        <color rgb="FF000000"/>
      </right>
      <top style="dotted">
        <color rgb="FFFFFFFF"/>
      </top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5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4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center" vertical="center"/>
    </xf>
    <xf numFmtId="44" fontId="14" fillId="0" borderId="14" xfId="0" applyNumberFormat="1" applyFont="1" applyBorder="1" applyAlignment="1">
      <alignment horizontal="right" vertical="center"/>
    </xf>
    <xf numFmtId="44" fontId="14" fillId="0" borderId="15" xfId="0" applyNumberFormat="1" applyFont="1" applyBorder="1" applyAlignment="1">
      <alignment horizontal="right" vertical="center"/>
    </xf>
    <xf numFmtId="0" fontId="14" fillId="0" borderId="16" xfId="0" applyFont="1" applyBorder="1" applyAlignment="1">
      <alignment horizontal="right" vertical="center"/>
    </xf>
    <xf numFmtId="0" fontId="14" fillId="0" borderId="17" xfId="0" applyFont="1" applyBorder="1" applyAlignment="1">
      <alignment horizontal="center" vertical="center"/>
    </xf>
    <xf numFmtId="44" fontId="14" fillId="0" borderId="18" xfId="0" applyNumberFormat="1" applyFont="1" applyBorder="1" applyAlignment="1">
      <alignment horizontal="right" vertical="center"/>
    </xf>
    <xf numFmtId="0" fontId="15" fillId="0" borderId="16" xfId="0" applyFont="1" applyBorder="1" applyAlignment="1">
      <alignment horizontal="right" vertical="center"/>
    </xf>
    <xf numFmtId="0" fontId="15" fillId="0" borderId="17" xfId="0" applyFont="1" applyBorder="1" applyAlignment="1">
      <alignment horizontal="right" vertical="center"/>
    </xf>
    <xf numFmtId="44" fontId="15" fillId="0" borderId="22" xfId="0" applyNumberFormat="1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4" fillId="0" borderId="16" xfId="0" applyFont="1" applyBorder="1" applyAlignment="1">
      <alignment horizontal="center" vertical="center" readingOrder="1"/>
    </xf>
    <xf numFmtId="0" fontId="14" fillId="0" borderId="17" xfId="0" applyFont="1" applyBorder="1" applyAlignment="1">
      <alignment horizontal="center" vertical="center" readingOrder="1"/>
    </xf>
    <xf numFmtId="44" fontId="14" fillId="0" borderId="18" xfId="0" applyNumberFormat="1" applyFont="1" applyBorder="1" applyAlignment="1">
      <alignment horizontal="center" vertical="center" readingOrder="1"/>
    </xf>
    <xf numFmtId="44" fontId="14" fillId="0" borderId="19" xfId="0" applyNumberFormat="1" applyFont="1" applyBorder="1" applyAlignment="1">
      <alignment horizontal="center" vertical="center" readingOrder="1"/>
    </xf>
    <xf numFmtId="0" fontId="15" fillId="0" borderId="16" xfId="0" applyFont="1" applyBorder="1" applyAlignment="1">
      <alignment horizontal="center" vertical="center" readingOrder="1"/>
    </xf>
    <xf numFmtId="0" fontId="15" fillId="0" borderId="17" xfId="0" applyFont="1" applyBorder="1" applyAlignment="1">
      <alignment horizontal="center" vertical="center" readingOrder="1"/>
    </xf>
    <xf numFmtId="0" fontId="17" fillId="0" borderId="16" xfId="0" applyFont="1" applyBorder="1" applyAlignment="1">
      <alignment horizontal="right" vertical="center"/>
    </xf>
    <xf numFmtId="0" fontId="17" fillId="0" borderId="17" xfId="0" applyFont="1" applyBorder="1" applyAlignment="1">
      <alignment horizontal="right" vertical="center"/>
    </xf>
    <xf numFmtId="44" fontId="7" fillId="0" borderId="18" xfId="0" applyNumberFormat="1" applyFont="1" applyBorder="1" applyAlignment="1">
      <alignment horizontal="right" vertical="center"/>
    </xf>
    <xf numFmtId="44" fontId="7" fillId="0" borderId="19" xfId="0" applyNumberFormat="1" applyFont="1" applyBorder="1" applyAlignment="1">
      <alignment horizontal="right" vertical="center"/>
    </xf>
    <xf numFmtId="44" fontId="17" fillId="0" borderId="22" xfId="0" applyNumberFormat="1" applyFont="1" applyBorder="1" applyAlignment="1">
      <alignment horizontal="right" vertical="center"/>
    </xf>
    <xf numFmtId="44" fontId="17" fillId="0" borderId="23" xfId="0" applyNumberFormat="1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44" fontId="19" fillId="0" borderId="14" xfId="0" applyNumberFormat="1" applyFont="1" applyBorder="1" applyAlignment="1">
      <alignment horizontal="right" vertical="center"/>
    </xf>
    <xf numFmtId="44" fontId="1" fillId="0" borderId="24" xfId="0" applyNumberFormat="1" applyFont="1" applyBorder="1" applyAlignment="1">
      <alignment horizontal="right" vertical="center"/>
    </xf>
    <xf numFmtId="44" fontId="19" fillId="0" borderId="24" xfId="0" applyNumberFormat="1" applyFont="1" applyBorder="1" applyAlignment="1">
      <alignment horizontal="right" vertical="center"/>
    </xf>
    <xf numFmtId="44" fontId="7" fillId="0" borderId="15" xfId="0" applyNumberFormat="1" applyFont="1" applyBorder="1" applyAlignment="1">
      <alignment horizontal="right" vertical="center"/>
    </xf>
    <xf numFmtId="0" fontId="7" fillId="0" borderId="16" xfId="0" applyFon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44" fontId="19" fillId="0" borderId="25" xfId="0" applyNumberFormat="1" applyFont="1" applyBorder="1" applyAlignment="1">
      <alignment horizontal="right" vertical="center"/>
    </xf>
    <xf numFmtId="44" fontId="19" fillId="0" borderId="26" xfId="0" applyNumberFormat="1" applyFont="1" applyBorder="1" applyAlignment="1">
      <alignment horizontal="right" vertical="center"/>
    </xf>
    <xf numFmtId="44" fontId="1" fillId="0" borderId="26" xfId="0" applyNumberFormat="1" applyFont="1" applyBorder="1" applyAlignment="1">
      <alignment horizontal="right" vertical="center"/>
    </xf>
    <xf numFmtId="44" fontId="1" fillId="0" borderId="25" xfId="0" applyNumberFormat="1" applyFont="1" applyBorder="1" applyAlignment="1">
      <alignment horizontal="right" vertical="center"/>
    </xf>
    <xf numFmtId="0" fontId="7" fillId="0" borderId="17" xfId="0" applyFont="1" applyBorder="1" applyAlignment="1">
      <alignment horizontal="right" vertical="center"/>
    </xf>
    <xf numFmtId="44" fontId="17" fillId="0" borderId="29" xfId="0" applyNumberFormat="1" applyFont="1" applyBorder="1" applyAlignment="1">
      <alignment horizontal="right" vertical="center"/>
    </xf>
    <xf numFmtId="44" fontId="17" fillId="0" borderId="30" xfId="0" applyNumberFormat="1" applyFont="1" applyBorder="1" applyAlignment="1">
      <alignment horizontal="right" vertical="center"/>
    </xf>
    <xf numFmtId="44" fontId="20" fillId="2" borderId="33" xfId="0" applyNumberFormat="1" applyFont="1" applyFill="1" applyBorder="1" applyAlignment="1">
      <alignment horizontal="right" vertical="center"/>
    </xf>
    <xf numFmtId="44" fontId="20" fillId="2" borderId="34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right" vertical="center"/>
    </xf>
    <xf numFmtId="0" fontId="9" fillId="0" borderId="2" xfId="0" applyFont="1" applyBorder="1"/>
    <xf numFmtId="0" fontId="9" fillId="0" borderId="4" xfId="0" applyFont="1" applyBorder="1"/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6" xfId="0" applyFont="1" applyBorder="1"/>
    <xf numFmtId="0" fontId="9" fillId="0" borderId="10" xfId="0" applyFont="1" applyBorder="1"/>
    <xf numFmtId="0" fontId="9" fillId="0" borderId="11" xfId="0" applyFont="1" applyBorder="1"/>
    <xf numFmtId="0" fontId="16" fillId="4" borderId="20" xfId="0" applyFont="1" applyFill="1" applyBorder="1" applyAlignment="1">
      <alignment horizontal="center" vertical="center"/>
    </xf>
    <xf numFmtId="0" fontId="9" fillId="0" borderId="21" xfId="0" applyFont="1" applyBorder="1"/>
    <xf numFmtId="0" fontId="18" fillId="4" borderId="20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/>
    </xf>
    <xf numFmtId="0" fontId="9" fillId="0" borderId="28" xfId="0" applyFont="1" applyBorder="1"/>
    <xf numFmtId="0" fontId="22" fillId="4" borderId="27" xfId="0" applyFont="1" applyFill="1" applyBorder="1" applyAlignment="1">
      <alignment horizontal="center" vertical="center"/>
    </xf>
    <xf numFmtId="0" fontId="5" fillId="5" borderId="31" xfId="0" applyFont="1" applyFill="1" applyBorder="1" applyAlignment="1">
      <alignment horizontal="center" vertical="center"/>
    </xf>
    <xf numFmtId="0" fontId="9" fillId="0" borderId="32" xfId="0" applyFont="1" applyBorder="1"/>
    <xf numFmtId="0" fontId="21" fillId="3" borderId="9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horizontal="left" vertical="center"/>
    </xf>
    <xf numFmtId="0" fontId="5" fillId="6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7" borderId="4" xfId="0" applyFont="1" applyFill="1" applyBorder="1"/>
    <xf numFmtId="0" fontId="5" fillId="6" borderId="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2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0" fontId="7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9" fillId="7" borderId="2" xfId="0" applyFont="1" applyFill="1" applyBorder="1"/>
    <xf numFmtId="0" fontId="8" fillId="6" borderId="3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9" fillId="7" borderId="6" xfId="0" applyFont="1" applyFill="1" applyBorder="1"/>
    <xf numFmtId="0" fontId="13" fillId="8" borderId="9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/>
    </xf>
    <xf numFmtId="0" fontId="9" fillId="9" borderId="1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left" vertical="center"/>
    </xf>
    <xf numFmtId="0" fontId="9" fillId="9" borderId="2" xfId="0" applyFont="1" applyFill="1" applyBorder="1"/>
    <xf numFmtId="0" fontId="9" fillId="9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E824C"/>
    <pageSetUpPr fitToPage="1"/>
  </sheetPr>
  <dimension ref="A1:R76"/>
  <sheetViews>
    <sheetView showGridLines="0" rightToLeft="1" tabSelected="1" topLeftCell="D1" workbookViewId="0">
      <selection activeCell="K68" sqref="K68:O69"/>
    </sheetView>
  </sheetViews>
  <sheetFormatPr defaultColWidth="12.5546875" defaultRowHeight="15.75" customHeight="1"/>
  <cols>
    <col min="1" max="1" width="3" customWidth="1"/>
    <col min="2" max="2" width="2.6640625" customWidth="1"/>
    <col min="3" max="3" width="47.33203125" customWidth="1"/>
    <col min="4" max="16" width="13.6640625" customWidth="1"/>
    <col min="17" max="18" width="3" customWidth="1"/>
  </cols>
  <sheetData>
    <row r="1" spans="1:18" ht="13.8">
      <c r="A1" s="78"/>
      <c r="B1" s="78"/>
      <c r="C1" s="78"/>
      <c r="D1" s="78"/>
      <c r="E1" s="78"/>
      <c r="F1" s="78"/>
      <c r="G1" s="78"/>
      <c r="H1" s="79"/>
      <c r="I1" s="78"/>
      <c r="J1" s="78"/>
      <c r="K1" s="73" t="s">
        <v>1</v>
      </c>
      <c r="L1" s="73"/>
      <c r="M1" s="73"/>
      <c r="N1" s="73"/>
      <c r="O1" s="73"/>
      <c r="P1" s="73"/>
      <c r="Q1" s="1"/>
      <c r="R1" s="1"/>
    </row>
    <row r="2" spans="1:18" ht="31.8">
      <c r="A2" s="80"/>
      <c r="B2" s="81"/>
      <c r="C2" s="81" t="s">
        <v>0</v>
      </c>
      <c r="D2" s="81"/>
      <c r="E2" s="81"/>
      <c r="F2" s="81"/>
      <c r="G2" s="81"/>
      <c r="H2" s="81"/>
      <c r="I2" s="81"/>
      <c r="J2" s="81"/>
      <c r="K2" s="73"/>
      <c r="L2" s="73"/>
      <c r="M2" s="73"/>
      <c r="N2" s="73"/>
      <c r="O2" s="73"/>
      <c r="P2" s="73"/>
      <c r="Q2" s="2"/>
      <c r="R2" s="2"/>
    </row>
    <row r="3" spans="1:18" ht="19.5" customHeight="1">
      <c r="A3" s="82"/>
      <c r="B3" s="83"/>
      <c r="C3" s="83"/>
      <c r="D3" s="83"/>
      <c r="E3" s="83"/>
      <c r="F3" s="83"/>
      <c r="G3" s="83"/>
      <c r="H3" s="83"/>
      <c r="I3" s="84"/>
      <c r="J3" s="82"/>
      <c r="K3" s="73"/>
      <c r="L3" s="73"/>
      <c r="M3" s="73"/>
      <c r="N3" s="73"/>
      <c r="O3" s="73"/>
      <c r="P3" s="73"/>
      <c r="Q3" s="3"/>
      <c r="R3" s="3"/>
    </row>
    <row r="4" spans="1:18" ht="28.5" customHeight="1">
      <c r="A4" s="3"/>
      <c r="B4" s="4"/>
      <c r="C4" s="4"/>
      <c r="D4" s="4"/>
      <c r="E4" s="4"/>
      <c r="F4" s="4"/>
      <c r="G4" s="4"/>
      <c r="H4" s="4"/>
      <c r="I4" s="5"/>
      <c r="J4" s="3"/>
      <c r="K4" s="3"/>
      <c r="L4" s="6"/>
      <c r="M4" s="3"/>
      <c r="N4" s="3"/>
      <c r="O4" s="6"/>
      <c r="P4" s="3"/>
      <c r="Q4" s="3"/>
      <c r="R4" s="3"/>
    </row>
    <row r="5" spans="1:18" ht="23.25" customHeight="1">
      <c r="A5" s="3"/>
      <c r="B5" s="74" t="s">
        <v>2</v>
      </c>
      <c r="C5" s="85"/>
      <c r="D5" s="86" t="s">
        <v>3</v>
      </c>
      <c r="E5" s="74" t="s">
        <v>4</v>
      </c>
      <c r="F5" s="85"/>
      <c r="G5" s="85"/>
      <c r="H5" s="86" t="s">
        <v>5</v>
      </c>
      <c r="I5" s="1"/>
      <c r="J5" s="7"/>
      <c r="K5" s="7"/>
      <c r="L5" s="6"/>
      <c r="M5" s="3"/>
      <c r="N5" s="3"/>
      <c r="O5" s="74" t="s">
        <v>6</v>
      </c>
      <c r="P5" s="75"/>
      <c r="Q5" s="3"/>
      <c r="R5" s="3"/>
    </row>
    <row r="6" spans="1:18" ht="19.5" customHeight="1">
      <c r="A6" s="3"/>
      <c r="B6" s="57"/>
      <c r="C6" s="55"/>
      <c r="D6" s="8"/>
      <c r="E6" s="57"/>
      <c r="F6" s="55"/>
      <c r="G6" s="55"/>
      <c r="H6" s="8"/>
      <c r="I6" s="1"/>
      <c r="J6" s="7"/>
      <c r="K6" s="7"/>
      <c r="L6" s="6"/>
      <c r="M6" s="3"/>
      <c r="N6" s="3"/>
      <c r="O6" s="58"/>
      <c r="P6" s="56"/>
      <c r="Q6" s="3"/>
      <c r="R6" s="3"/>
    </row>
    <row r="7" spans="1:18" ht="25.5" customHeight="1">
      <c r="A7" s="3"/>
      <c r="B7" s="4"/>
      <c r="C7" s="4"/>
      <c r="D7" s="4"/>
      <c r="E7" s="4"/>
      <c r="F7" s="4"/>
      <c r="G7" s="4"/>
      <c r="H7" s="4"/>
      <c r="I7" s="5"/>
      <c r="J7" s="3"/>
      <c r="K7" s="3"/>
      <c r="L7" s="6"/>
      <c r="M7" s="3"/>
      <c r="N7" s="3"/>
      <c r="O7" s="6"/>
      <c r="P7" s="3"/>
      <c r="Q7" s="3"/>
      <c r="R7" s="3"/>
    </row>
    <row r="8" spans="1:18" ht="76.8">
      <c r="A8" s="9"/>
      <c r="B8" s="87" t="s">
        <v>7</v>
      </c>
      <c r="C8" s="88"/>
      <c r="D8" s="76" t="s">
        <v>8</v>
      </c>
      <c r="E8" s="76" t="s">
        <v>9</v>
      </c>
      <c r="F8" s="76" t="s">
        <v>10</v>
      </c>
      <c r="G8" s="76" t="s">
        <v>11</v>
      </c>
      <c r="H8" s="76" t="s">
        <v>12</v>
      </c>
      <c r="I8" s="76" t="s">
        <v>13</v>
      </c>
      <c r="J8" s="76" t="s">
        <v>14</v>
      </c>
      <c r="K8" s="76" t="s">
        <v>15</v>
      </c>
      <c r="L8" s="76" t="s">
        <v>16</v>
      </c>
      <c r="M8" s="76" t="s">
        <v>17</v>
      </c>
      <c r="N8" s="76" t="s">
        <v>18</v>
      </c>
      <c r="O8" s="76" t="s">
        <v>19</v>
      </c>
      <c r="P8" s="77" t="s">
        <v>20</v>
      </c>
      <c r="Q8" s="9"/>
      <c r="R8" s="9"/>
    </row>
    <row r="9" spans="1:18" ht="18.75" customHeight="1">
      <c r="A9" s="11"/>
      <c r="B9" s="89" t="s">
        <v>21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1"/>
      <c r="Q9" s="11"/>
      <c r="R9" s="11"/>
    </row>
    <row r="10" spans="1:18" ht="18.75" customHeight="1">
      <c r="A10" s="11"/>
      <c r="B10" s="12"/>
      <c r="C10" s="13" t="s">
        <v>22</v>
      </c>
      <c r="D10" s="14">
        <f ca="1">RANDBETWEEN(4000,5000)</f>
        <v>4048</v>
      </c>
      <c r="E10" s="14">
        <f ca="1">RANDBETWEEN(4000,5000)</f>
        <v>4976</v>
      </c>
      <c r="F10" s="14"/>
      <c r="G10" s="14"/>
      <c r="H10" s="14">
        <v>8043</v>
      </c>
      <c r="I10" s="14"/>
      <c r="J10" s="14"/>
      <c r="K10" s="14"/>
      <c r="L10" s="14">
        <v>7726</v>
      </c>
      <c r="M10" s="14"/>
      <c r="N10" s="14"/>
      <c r="O10" s="14"/>
      <c r="P10" s="15">
        <f ca="1">SUM(D10:O10)</f>
        <v>24793</v>
      </c>
      <c r="Q10" s="11"/>
      <c r="R10" s="11"/>
    </row>
    <row r="11" spans="1:18" ht="18.75" customHeight="1">
      <c r="A11" s="11"/>
      <c r="B11" s="16"/>
      <c r="C11" s="17" t="s">
        <v>23</v>
      </c>
      <c r="D11" s="14">
        <f t="shared" ref="D11:O14" ca="1" si="0">RANDBETWEEN(4000,5000)</f>
        <v>4546</v>
      </c>
      <c r="E11" s="14">
        <f t="shared" ca="1" si="0"/>
        <v>4049</v>
      </c>
      <c r="F11" s="14">
        <f t="shared" ca="1" si="0"/>
        <v>4591</v>
      </c>
      <c r="G11" s="14">
        <f t="shared" ca="1" si="0"/>
        <v>4706</v>
      </c>
      <c r="H11" s="14">
        <f t="shared" ca="1" si="0"/>
        <v>4284</v>
      </c>
      <c r="I11" s="14">
        <f t="shared" ca="1" si="0"/>
        <v>4907</v>
      </c>
      <c r="J11" s="18"/>
      <c r="K11" s="18"/>
      <c r="L11" s="18">
        <v>7941</v>
      </c>
      <c r="M11" s="18"/>
      <c r="N11" s="18"/>
      <c r="O11" s="18">
        <v>6127</v>
      </c>
      <c r="P11" s="15">
        <f t="shared" ref="P11:P19" ca="1" si="1">SUM(D11:O11)</f>
        <v>41151</v>
      </c>
      <c r="Q11" s="11"/>
      <c r="R11" s="11"/>
    </row>
    <row r="12" spans="1:18" ht="18.75" customHeight="1">
      <c r="A12" s="11"/>
      <c r="B12" s="16"/>
      <c r="C12" s="17" t="s">
        <v>24</v>
      </c>
      <c r="D12" s="14">
        <f t="shared" ca="1" si="0"/>
        <v>4237</v>
      </c>
      <c r="E12" s="14">
        <f t="shared" ca="1" si="0"/>
        <v>4028</v>
      </c>
      <c r="F12" s="14">
        <f t="shared" ca="1" si="0"/>
        <v>4978</v>
      </c>
      <c r="G12" s="14">
        <f t="shared" ca="1" si="0"/>
        <v>4171</v>
      </c>
      <c r="H12" s="14">
        <f t="shared" ca="1" si="0"/>
        <v>4516</v>
      </c>
      <c r="I12" s="14">
        <f t="shared" ca="1" si="0"/>
        <v>4385</v>
      </c>
      <c r="J12" s="14">
        <f t="shared" ca="1" si="0"/>
        <v>4724</v>
      </c>
      <c r="K12" s="14">
        <f t="shared" ca="1" si="0"/>
        <v>4148</v>
      </c>
      <c r="L12" s="14">
        <f t="shared" ca="1" si="0"/>
        <v>4799</v>
      </c>
      <c r="M12" s="14">
        <f t="shared" ca="1" si="0"/>
        <v>4684</v>
      </c>
      <c r="N12" s="14">
        <f t="shared" ca="1" si="0"/>
        <v>4435</v>
      </c>
      <c r="O12" s="14"/>
      <c r="P12" s="15">
        <f t="shared" ca="1" si="1"/>
        <v>49105</v>
      </c>
      <c r="Q12" s="11"/>
      <c r="R12" s="11"/>
    </row>
    <row r="13" spans="1:18" ht="18.75" customHeight="1">
      <c r="A13" s="11"/>
      <c r="B13" s="16"/>
      <c r="C13" s="17" t="s">
        <v>25</v>
      </c>
      <c r="D13" s="14">
        <f t="shared" ca="1" si="0"/>
        <v>4056</v>
      </c>
      <c r="E13" s="14">
        <f t="shared" ca="1" si="0"/>
        <v>4153</v>
      </c>
      <c r="F13" s="14">
        <f t="shared" ca="1" si="0"/>
        <v>4562</v>
      </c>
      <c r="G13" s="14">
        <f t="shared" ca="1" si="0"/>
        <v>4413</v>
      </c>
      <c r="H13" s="14">
        <f t="shared" ca="1" si="0"/>
        <v>4254</v>
      </c>
      <c r="I13" s="14">
        <f t="shared" ca="1" si="0"/>
        <v>4568</v>
      </c>
      <c r="J13" s="14">
        <f t="shared" ca="1" si="0"/>
        <v>4462</v>
      </c>
      <c r="K13" s="14">
        <f t="shared" ca="1" si="0"/>
        <v>4430</v>
      </c>
      <c r="L13" s="14">
        <f t="shared" ca="1" si="0"/>
        <v>4104</v>
      </c>
      <c r="M13" s="14">
        <f t="shared" ca="1" si="0"/>
        <v>4529</v>
      </c>
      <c r="N13" s="14">
        <f t="shared" ca="1" si="0"/>
        <v>4658</v>
      </c>
      <c r="O13" s="14">
        <f t="shared" ca="1" si="0"/>
        <v>4368</v>
      </c>
      <c r="P13" s="15">
        <f t="shared" ca="1" si="1"/>
        <v>52557</v>
      </c>
      <c r="Q13" s="11"/>
      <c r="R13" s="11"/>
    </row>
    <row r="14" spans="1:18" ht="18.75" customHeight="1">
      <c r="A14" s="11"/>
      <c r="B14" s="16"/>
      <c r="C14" s="17" t="s">
        <v>26</v>
      </c>
      <c r="D14" s="18"/>
      <c r="E14" s="18"/>
      <c r="F14" s="18"/>
      <c r="G14" s="18">
        <v>9190</v>
      </c>
      <c r="H14" s="18"/>
      <c r="I14" s="18">
        <v>9531</v>
      </c>
      <c r="J14" s="18"/>
      <c r="K14" s="18">
        <v>7264</v>
      </c>
      <c r="L14" s="18">
        <v>5057</v>
      </c>
      <c r="M14" s="18"/>
      <c r="N14" s="18"/>
      <c r="O14" s="14">
        <f t="shared" ca="1" si="0"/>
        <v>4100</v>
      </c>
      <c r="P14" s="15">
        <f t="shared" ca="1" si="1"/>
        <v>35142</v>
      </c>
      <c r="Q14" s="11"/>
      <c r="R14" s="11"/>
    </row>
    <row r="15" spans="1:18" ht="18.75" customHeight="1">
      <c r="A15" s="11"/>
      <c r="B15" s="19"/>
      <c r="C15" s="20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5">
        <f t="shared" si="1"/>
        <v>0</v>
      </c>
      <c r="Q15" s="11"/>
      <c r="R15" s="11"/>
    </row>
    <row r="16" spans="1:18" ht="18.75" customHeight="1">
      <c r="A16" s="11"/>
      <c r="B16" s="19"/>
      <c r="C16" s="20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5">
        <f t="shared" si="1"/>
        <v>0</v>
      </c>
      <c r="Q16" s="11"/>
      <c r="R16" s="11"/>
    </row>
    <row r="17" spans="1:18" ht="18.75" customHeight="1">
      <c r="A17" s="11"/>
      <c r="B17" s="19"/>
      <c r="C17" s="20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5">
        <f t="shared" si="1"/>
        <v>0</v>
      </c>
      <c r="Q17" s="11"/>
      <c r="R17" s="11"/>
    </row>
    <row r="18" spans="1:18" ht="18.75" customHeight="1">
      <c r="A18" s="11"/>
      <c r="B18" s="19"/>
      <c r="C18" s="20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5">
        <f t="shared" si="1"/>
        <v>0</v>
      </c>
      <c r="Q18" s="11"/>
      <c r="R18" s="11"/>
    </row>
    <row r="19" spans="1:18" ht="18.75" customHeight="1">
      <c r="A19" s="11"/>
      <c r="B19" s="19"/>
      <c r="C19" s="20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5">
        <f t="shared" si="1"/>
        <v>0</v>
      </c>
      <c r="Q19" s="11"/>
      <c r="R19" s="11"/>
    </row>
    <row r="20" spans="1:18" ht="18.75" customHeight="1">
      <c r="A20" s="11"/>
      <c r="B20" s="63" t="s">
        <v>27</v>
      </c>
      <c r="C20" s="64"/>
      <c r="D20" s="21">
        <v>5536</v>
      </c>
      <c r="E20" s="21">
        <v>25318</v>
      </c>
      <c r="F20" s="21">
        <f ca="1">SUM(F10:F19)</f>
        <v>14131</v>
      </c>
      <c r="G20" s="21">
        <v>23780</v>
      </c>
      <c r="H20" s="21">
        <v>14424</v>
      </c>
      <c r="I20" s="21">
        <v>19284</v>
      </c>
      <c r="J20" s="21">
        <f ca="1">SUM(J10:J19)</f>
        <v>9186</v>
      </c>
      <c r="K20" s="21">
        <v>15109</v>
      </c>
      <c r="L20" s="21">
        <v>20724</v>
      </c>
      <c r="M20" s="21">
        <f t="shared" ref="M20:P20" ca="1" si="2">SUM(M10:M19)</f>
        <v>9213</v>
      </c>
      <c r="N20" s="21">
        <f t="shared" ca="1" si="2"/>
        <v>9093</v>
      </c>
      <c r="O20" s="21">
        <f t="shared" ca="1" si="2"/>
        <v>14595</v>
      </c>
      <c r="P20" s="21">
        <f ca="1">SUM(P10:P19)</f>
        <v>202748</v>
      </c>
      <c r="Q20" s="11"/>
      <c r="R20" s="11"/>
    </row>
    <row r="21" spans="1:18" ht="18.75" customHeight="1">
      <c r="A21" s="22"/>
      <c r="B21" s="92" t="s">
        <v>28</v>
      </c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94"/>
      <c r="Q21" s="22"/>
      <c r="R21" s="22"/>
    </row>
    <row r="22" spans="1:18" ht="18.75" customHeight="1">
      <c r="A22" s="11"/>
      <c r="B22" s="12"/>
      <c r="C22" s="13" t="s">
        <v>29</v>
      </c>
      <c r="D22" s="14"/>
      <c r="E22" s="14">
        <v>6802</v>
      </c>
      <c r="F22" s="14">
        <v>6645</v>
      </c>
      <c r="G22" s="14">
        <f t="shared" ref="D22:N26" ca="1" si="3">RANDBETWEEN(4000,5000)</f>
        <v>4451</v>
      </c>
      <c r="H22" s="14">
        <f t="shared" ca="1" si="3"/>
        <v>4493</v>
      </c>
      <c r="I22" s="14">
        <f t="shared" ca="1" si="3"/>
        <v>4711</v>
      </c>
      <c r="J22" s="14">
        <f t="shared" ca="1" si="3"/>
        <v>4678</v>
      </c>
      <c r="K22" s="14">
        <f t="shared" ca="1" si="3"/>
        <v>4525</v>
      </c>
      <c r="L22" s="14">
        <f t="shared" ca="1" si="3"/>
        <v>4771</v>
      </c>
      <c r="M22" s="14"/>
      <c r="N22" s="14"/>
      <c r="O22" s="14"/>
      <c r="P22" s="15">
        <f t="shared" ref="P22:P27" ca="1" si="4">SUM(D22:O22)</f>
        <v>41076</v>
      </c>
      <c r="Q22" s="11"/>
      <c r="R22" s="11"/>
    </row>
    <row r="23" spans="1:18" ht="18.75" customHeight="1">
      <c r="A23" s="11"/>
      <c r="B23" s="23"/>
      <c r="C23" s="24" t="s">
        <v>30</v>
      </c>
      <c r="D23" s="14">
        <f t="shared" ca="1" si="3"/>
        <v>4680</v>
      </c>
      <c r="E23" s="14">
        <f t="shared" ca="1" si="3"/>
        <v>4713</v>
      </c>
      <c r="F23" s="14">
        <f t="shared" ca="1" si="3"/>
        <v>4785</v>
      </c>
      <c r="G23" s="14">
        <f t="shared" ca="1" si="3"/>
        <v>4821</v>
      </c>
      <c r="H23" s="14">
        <f t="shared" ca="1" si="3"/>
        <v>4922</v>
      </c>
      <c r="I23" s="14">
        <f t="shared" ca="1" si="3"/>
        <v>4475</v>
      </c>
      <c r="J23" s="14">
        <f t="shared" ca="1" si="3"/>
        <v>4592</v>
      </c>
      <c r="K23" s="14">
        <f t="shared" ca="1" si="3"/>
        <v>4137</v>
      </c>
      <c r="L23" s="14">
        <f t="shared" ca="1" si="3"/>
        <v>4897</v>
      </c>
      <c r="M23" s="25"/>
      <c r="N23" s="25"/>
      <c r="O23" s="25"/>
      <c r="P23" s="15">
        <f t="shared" ca="1" si="4"/>
        <v>42022</v>
      </c>
      <c r="Q23" s="11"/>
      <c r="R23" s="11"/>
    </row>
    <row r="24" spans="1:18" ht="18.75" customHeight="1">
      <c r="A24" s="11"/>
      <c r="B24" s="23"/>
      <c r="C24" s="24" t="s">
        <v>31</v>
      </c>
      <c r="D24" s="25">
        <v>5030</v>
      </c>
      <c r="E24" s="25">
        <v>6894</v>
      </c>
      <c r="F24" s="25"/>
      <c r="G24" s="14">
        <f t="shared" ca="1" si="3"/>
        <v>4598</v>
      </c>
      <c r="H24" s="14">
        <f t="shared" ca="1" si="3"/>
        <v>4420</v>
      </c>
      <c r="I24" s="14">
        <f t="shared" ca="1" si="3"/>
        <v>4915</v>
      </c>
      <c r="J24" s="14">
        <f t="shared" ca="1" si="3"/>
        <v>4314</v>
      </c>
      <c r="K24" s="14">
        <f t="shared" ca="1" si="3"/>
        <v>4125</v>
      </c>
      <c r="L24" s="14">
        <f t="shared" ca="1" si="3"/>
        <v>4258</v>
      </c>
      <c r="M24" s="14">
        <f t="shared" ca="1" si="3"/>
        <v>4040</v>
      </c>
      <c r="N24" s="14">
        <f t="shared" ca="1" si="3"/>
        <v>4850</v>
      </c>
      <c r="O24" s="25"/>
      <c r="P24" s="15">
        <f t="shared" ca="1" si="4"/>
        <v>47444</v>
      </c>
      <c r="Q24" s="11"/>
      <c r="R24" s="11"/>
    </row>
    <row r="25" spans="1:18" ht="18.75" customHeight="1">
      <c r="A25" s="11"/>
      <c r="B25" s="23"/>
      <c r="C25" s="24" t="s">
        <v>32</v>
      </c>
      <c r="D25" s="25"/>
      <c r="E25" s="25">
        <v>6888</v>
      </c>
      <c r="F25" s="25">
        <v>9150</v>
      </c>
      <c r="G25" s="14">
        <f t="shared" ca="1" si="3"/>
        <v>4808</v>
      </c>
      <c r="H25" s="14">
        <f t="shared" ca="1" si="3"/>
        <v>4058</v>
      </c>
      <c r="I25" s="14">
        <f t="shared" ca="1" si="3"/>
        <v>4100</v>
      </c>
      <c r="J25" s="14">
        <f t="shared" ca="1" si="3"/>
        <v>4934</v>
      </c>
      <c r="K25" s="14">
        <f t="shared" ca="1" si="3"/>
        <v>4666</v>
      </c>
      <c r="L25" s="14">
        <f t="shared" ca="1" si="3"/>
        <v>4846</v>
      </c>
      <c r="M25" s="14">
        <f t="shared" ca="1" si="3"/>
        <v>4824</v>
      </c>
      <c r="N25" s="14">
        <f t="shared" ca="1" si="3"/>
        <v>4797</v>
      </c>
      <c r="O25" s="25"/>
      <c r="P25" s="15">
        <f t="shared" ca="1" si="4"/>
        <v>53071</v>
      </c>
      <c r="Q25" s="11"/>
      <c r="R25" s="11"/>
    </row>
    <row r="26" spans="1:18" ht="18.75" customHeight="1">
      <c r="A26" s="11"/>
      <c r="B26" s="23"/>
      <c r="C26" s="24" t="s">
        <v>33</v>
      </c>
      <c r="D26" s="25"/>
      <c r="E26" s="25"/>
      <c r="F26" s="25"/>
      <c r="G26" s="25"/>
      <c r="H26" s="25"/>
      <c r="I26" s="25">
        <v>7541</v>
      </c>
      <c r="J26" s="25"/>
      <c r="K26" s="25"/>
      <c r="L26" s="14">
        <f t="shared" ca="1" si="3"/>
        <v>4475</v>
      </c>
      <c r="M26" s="14">
        <f t="shared" ca="1" si="3"/>
        <v>4164</v>
      </c>
      <c r="N26" s="14">
        <f t="shared" ca="1" si="3"/>
        <v>4869</v>
      </c>
      <c r="O26" s="25"/>
      <c r="P26" s="15">
        <f t="shared" ca="1" si="4"/>
        <v>21049</v>
      </c>
      <c r="Q26" s="11"/>
      <c r="R26" s="11"/>
    </row>
    <row r="27" spans="1:18" ht="18.75" customHeight="1">
      <c r="A27" s="11"/>
      <c r="B27" s="27"/>
      <c r="C27" s="28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15">
        <f t="shared" si="4"/>
        <v>0</v>
      </c>
      <c r="Q27" s="11"/>
      <c r="R27" s="11"/>
    </row>
    <row r="28" spans="1:18" ht="18.75" customHeight="1">
      <c r="A28" s="11"/>
      <c r="B28" s="27"/>
      <c r="C28" s="28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6">
        <f t="shared" ref="P26:P32" si="5">SUM(D28:O28)</f>
        <v>0</v>
      </c>
      <c r="Q28" s="11"/>
      <c r="R28" s="11"/>
    </row>
    <row r="29" spans="1:18" ht="18.75" customHeight="1">
      <c r="A29" s="11"/>
      <c r="B29" s="29"/>
      <c r="C29" s="30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2">
        <f t="shared" si="5"/>
        <v>0</v>
      </c>
      <c r="Q29" s="11"/>
      <c r="R29" s="11"/>
    </row>
    <row r="30" spans="1:18" ht="18.75" customHeight="1">
      <c r="A30" s="11"/>
      <c r="B30" s="29"/>
      <c r="C30" s="30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2">
        <f t="shared" si="5"/>
        <v>0</v>
      </c>
      <c r="Q30" s="11"/>
      <c r="R30" s="11"/>
    </row>
    <row r="31" spans="1:18" ht="18.75" customHeight="1">
      <c r="A31" s="11"/>
      <c r="B31" s="29"/>
      <c r="C31" s="30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2">
        <f t="shared" si="5"/>
        <v>0</v>
      </c>
      <c r="Q31" s="11"/>
      <c r="R31" s="11"/>
    </row>
    <row r="32" spans="1:18" ht="18.75" customHeight="1">
      <c r="A32" s="11"/>
      <c r="B32" s="65" t="s">
        <v>34</v>
      </c>
      <c r="C32" s="64"/>
      <c r="D32" s="33">
        <f t="shared" ref="D32:O32" ca="1" si="6">SUM(D22:D31)</f>
        <v>9710</v>
      </c>
      <c r="E32" s="33">
        <f t="shared" ca="1" si="6"/>
        <v>25297</v>
      </c>
      <c r="F32" s="33">
        <f t="shared" ca="1" si="6"/>
        <v>20580</v>
      </c>
      <c r="G32" s="33">
        <f t="shared" ca="1" si="6"/>
        <v>18678</v>
      </c>
      <c r="H32" s="33">
        <f t="shared" ca="1" si="6"/>
        <v>17893</v>
      </c>
      <c r="I32" s="33">
        <f t="shared" ca="1" si="6"/>
        <v>25742</v>
      </c>
      <c r="J32" s="33">
        <f t="shared" ca="1" si="6"/>
        <v>18518</v>
      </c>
      <c r="K32" s="33">
        <f t="shared" ca="1" si="6"/>
        <v>17453</v>
      </c>
      <c r="L32" s="33">
        <f t="shared" ca="1" si="6"/>
        <v>23247</v>
      </c>
      <c r="M32" s="33">
        <f t="shared" ca="1" si="6"/>
        <v>13028</v>
      </c>
      <c r="N32" s="33">
        <f t="shared" ca="1" si="6"/>
        <v>14516</v>
      </c>
      <c r="O32" s="33">
        <f t="shared" si="6"/>
        <v>0</v>
      </c>
      <c r="P32" s="34">
        <f t="shared" ca="1" si="5"/>
        <v>204662</v>
      </c>
      <c r="Q32" s="11"/>
      <c r="R32" s="11"/>
    </row>
    <row r="33" spans="1:18" ht="18.75" customHeight="1">
      <c r="A33" s="11"/>
      <c r="B33" s="92" t="s">
        <v>35</v>
      </c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4"/>
      <c r="Q33" s="11"/>
      <c r="R33" s="11"/>
    </row>
    <row r="34" spans="1:18" ht="18.75" customHeight="1">
      <c r="A34" s="11"/>
      <c r="B34" s="35"/>
      <c r="C34" s="36" t="s">
        <v>36</v>
      </c>
      <c r="D34" s="14">
        <f t="shared" ref="D34:O35" ca="1" si="7">RANDBETWEEN(4000,5000)</f>
        <v>4838</v>
      </c>
      <c r="E34" s="38">
        <v>9058</v>
      </c>
      <c r="F34" s="39"/>
      <c r="G34" s="39"/>
      <c r="H34" s="39">
        <v>8561</v>
      </c>
      <c r="I34" s="39"/>
      <c r="J34" s="39">
        <v>8775</v>
      </c>
      <c r="K34" s="14">
        <f t="shared" ca="1" si="7"/>
        <v>4478</v>
      </c>
      <c r="L34" s="14">
        <f t="shared" ca="1" si="7"/>
        <v>4148</v>
      </c>
      <c r="M34" s="39"/>
      <c r="N34" s="38"/>
      <c r="O34" s="39"/>
      <c r="P34" s="40">
        <f t="shared" ref="P34:P39" ca="1" si="8">SUM(D34:O34)</f>
        <v>39858</v>
      </c>
      <c r="Q34" s="11"/>
      <c r="R34" s="11"/>
    </row>
    <row r="35" spans="1:18" ht="18.75" customHeight="1">
      <c r="A35" s="11"/>
      <c r="B35" s="41"/>
      <c r="C35" s="42" t="s">
        <v>37</v>
      </c>
      <c r="D35" s="14">
        <f t="shared" ca="1" si="7"/>
        <v>4287</v>
      </c>
      <c r="E35" s="14">
        <f t="shared" ca="1" si="7"/>
        <v>4697</v>
      </c>
      <c r="F35" s="14">
        <f t="shared" ca="1" si="7"/>
        <v>4313</v>
      </c>
      <c r="G35" s="14">
        <f t="shared" ca="1" si="7"/>
        <v>4467</v>
      </c>
      <c r="H35" s="14">
        <f t="shared" ca="1" si="7"/>
        <v>4888</v>
      </c>
      <c r="I35" s="14">
        <f t="shared" ca="1" si="7"/>
        <v>4589</v>
      </c>
      <c r="J35" s="44"/>
      <c r="K35" s="44">
        <v>6687</v>
      </c>
      <c r="L35" s="44"/>
      <c r="M35" s="14">
        <f t="shared" ca="1" si="7"/>
        <v>4387</v>
      </c>
      <c r="N35" s="14">
        <f t="shared" ca="1" si="7"/>
        <v>4180</v>
      </c>
      <c r="O35" s="14">
        <f t="shared" ca="1" si="7"/>
        <v>4069</v>
      </c>
      <c r="P35" s="32">
        <f t="shared" ca="1" si="8"/>
        <v>46564</v>
      </c>
      <c r="Q35" s="11"/>
      <c r="R35" s="11"/>
    </row>
    <row r="36" spans="1:18" ht="18.75" customHeight="1">
      <c r="A36" s="11"/>
      <c r="B36" s="41"/>
      <c r="C36" s="42" t="s">
        <v>38</v>
      </c>
      <c r="D36" s="46"/>
      <c r="E36" s="44">
        <v>9384</v>
      </c>
      <c r="F36" s="44"/>
      <c r="G36" s="44"/>
      <c r="H36" s="45">
        <v>7346</v>
      </c>
      <c r="I36" s="44">
        <v>6733</v>
      </c>
      <c r="J36" s="44"/>
      <c r="K36" s="44"/>
      <c r="L36" s="44"/>
      <c r="M36" s="44"/>
      <c r="N36" s="45">
        <v>8760</v>
      </c>
      <c r="O36" s="44"/>
      <c r="P36" s="32">
        <f t="shared" si="8"/>
        <v>32223</v>
      </c>
      <c r="Q36" s="11"/>
      <c r="R36" s="11"/>
    </row>
    <row r="37" spans="1:18" ht="18.75" customHeight="1">
      <c r="A37" s="11"/>
      <c r="B37" s="41"/>
      <c r="C37" s="47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2">
        <f t="shared" si="8"/>
        <v>0</v>
      </c>
      <c r="Q37" s="11"/>
      <c r="R37" s="11"/>
    </row>
    <row r="38" spans="1:18" ht="18.75" customHeight="1">
      <c r="A38" s="11"/>
      <c r="B38" s="29"/>
      <c r="C38" s="30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2">
        <f t="shared" si="8"/>
        <v>0</v>
      </c>
      <c r="Q38" s="11"/>
      <c r="R38" s="11"/>
    </row>
    <row r="39" spans="1:18" ht="18.75" customHeight="1">
      <c r="A39" s="11"/>
      <c r="B39" s="66" t="s">
        <v>39</v>
      </c>
      <c r="C39" s="67"/>
      <c r="D39" s="48">
        <f t="shared" ref="D39:O39" ca="1" si="9">SUM(D34:D38)</f>
        <v>9125</v>
      </c>
      <c r="E39" s="48">
        <f t="shared" ca="1" si="9"/>
        <v>23139</v>
      </c>
      <c r="F39" s="48">
        <f t="shared" ca="1" si="9"/>
        <v>4313</v>
      </c>
      <c r="G39" s="48">
        <f t="shared" ca="1" si="9"/>
        <v>4467</v>
      </c>
      <c r="H39" s="48">
        <f t="shared" ca="1" si="9"/>
        <v>20795</v>
      </c>
      <c r="I39" s="48">
        <f t="shared" ca="1" si="9"/>
        <v>11322</v>
      </c>
      <c r="J39" s="48">
        <f t="shared" si="9"/>
        <v>8775</v>
      </c>
      <c r="K39" s="48">
        <f t="shared" ca="1" si="9"/>
        <v>11165</v>
      </c>
      <c r="L39" s="48">
        <f t="shared" ca="1" si="9"/>
        <v>4148</v>
      </c>
      <c r="M39" s="48">
        <f t="shared" ca="1" si="9"/>
        <v>4387</v>
      </c>
      <c r="N39" s="48">
        <f t="shared" ca="1" si="9"/>
        <v>12940</v>
      </c>
      <c r="O39" s="48">
        <f t="shared" ca="1" si="9"/>
        <v>4069</v>
      </c>
      <c r="P39" s="49">
        <f t="shared" ca="1" si="8"/>
        <v>118645</v>
      </c>
      <c r="Q39" s="11"/>
      <c r="R39" s="11"/>
    </row>
    <row r="40" spans="1:18" ht="24.75" customHeight="1">
      <c r="A40" s="11"/>
      <c r="B40" s="69" t="s">
        <v>40</v>
      </c>
      <c r="C40" s="70"/>
      <c r="D40" s="50">
        <f t="shared" ref="D40:P40" ca="1" si="10">D20+D32+D39</f>
        <v>24371</v>
      </c>
      <c r="E40" s="50">
        <f t="shared" ca="1" si="10"/>
        <v>73754</v>
      </c>
      <c r="F40" s="50">
        <f t="shared" ca="1" si="10"/>
        <v>39024</v>
      </c>
      <c r="G40" s="50">
        <f t="shared" ca="1" si="10"/>
        <v>46925</v>
      </c>
      <c r="H40" s="50">
        <f t="shared" ca="1" si="10"/>
        <v>53112</v>
      </c>
      <c r="I40" s="50">
        <f t="shared" ca="1" si="10"/>
        <v>56348</v>
      </c>
      <c r="J40" s="50">
        <f t="shared" ca="1" si="10"/>
        <v>36479</v>
      </c>
      <c r="K40" s="50">
        <f t="shared" ca="1" si="10"/>
        <v>43727</v>
      </c>
      <c r="L40" s="50">
        <f t="shared" ca="1" si="10"/>
        <v>48119</v>
      </c>
      <c r="M40" s="50">
        <f t="shared" ca="1" si="10"/>
        <v>26628</v>
      </c>
      <c r="N40" s="50">
        <f t="shared" ca="1" si="10"/>
        <v>36549</v>
      </c>
      <c r="O40" s="50">
        <f t="shared" ca="1" si="10"/>
        <v>18664</v>
      </c>
      <c r="P40" s="51">
        <f t="shared" ca="1" si="10"/>
        <v>526055</v>
      </c>
      <c r="Q40" s="11"/>
      <c r="R40" s="11"/>
    </row>
    <row r="41" spans="1:18" ht="50.25" customHeight="1">
      <c r="A41" s="11"/>
      <c r="B41" s="11"/>
      <c r="C41" s="11"/>
      <c r="D41" s="52"/>
      <c r="E41" s="52"/>
      <c r="F41" s="11"/>
      <c r="G41" s="52"/>
      <c r="H41" s="52"/>
      <c r="I41" s="11"/>
      <c r="J41" s="52"/>
      <c r="K41" s="52"/>
      <c r="L41" s="11"/>
      <c r="M41" s="52"/>
      <c r="N41" s="52"/>
      <c r="O41" s="11"/>
      <c r="P41" s="11"/>
      <c r="Q41" s="11"/>
      <c r="R41" s="11"/>
    </row>
    <row r="42" spans="1:18" ht="32.25" customHeight="1">
      <c r="A42" s="9"/>
      <c r="B42" s="59" t="s">
        <v>41</v>
      </c>
      <c r="C42" s="60"/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0" t="s">
        <v>14</v>
      </c>
      <c r="K42" s="10" t="s">
        <v>15</v>
      </c>
      <c r="L42" s="10" t="s">
        <v>16</v>
      </c>
      <c r="M42" s="10" t="s">
        <v>17</v>
      </c>
      <c r="N42" s="10" t="s">
        <v>18</v>
      </c>
      <c r="O42" s="10" t="s">
        <v>19</v>
      </c>
      <c r="P42" s="53" t="s">
        <v>42</v>
      </c>
      <c r="Q42" s="9"/>
      <c r="R42" s="9"/>
    </row>
    <row r="43" spans="1:18" ht="18.75" customHeight="1">
      <c r="A43" s="52"/>
      <c r="B43" s="71" t="s">
        <v>43</v>
      </c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2"/>
      <c r="Q43" s="52"/>
      <c r="R43" s="52"/>
    </row>
    <row r="44" spans="1:18" ht="18.75" customHeight="1">
      <c r="A44" s="52"/>
      <c r="B44" s="35"/>
      <c r="C44" s="54" t="s">
        <v>44</v>
      </c>
      <c r="D44" s="14">
        <f t="shared" ref="D44:N47" ca="1" si="11">RANDBETWEEN(4000,5000)</f>
        <v>4639</v>
      </c>
      <c r="E44" s="14">
        <f t="shared" ca="1" si="11"/>
        <v>4725</v>
      </c>
      <c r="F44" s="14">
        <f t="shared" ca="1" si="11"/>
        <v>4900</v>
      </c>
      <c r="G44" s="14">
        <f t="shared" ca="1" si="11"/>
        <v>4473</v>
      </c>
      <c r="H44" s="14">
        <f t="shared" ca="1" si="11"/>
        <v>4628</v>
      </c>
      <c r="I44" s="14">
        <f t="shared" ca="1" si="11"/>
        <v>4085</v>
      </c>
      <c r="J44" s="14">
        <f t="shared" ca="1" si="11"/>
        <v>4368</v>
      </c>
      <c r="K44" s="14">
        <f t="shared" ca="1" si="11"/>
        <v>4233</v>
      </c>
      <c r="L44" s="14">
        <f t="shared" ca="1" si="11"/>
        <v>4878</v>
      </c>
      <c r="M44" s="14">
        <f t="shared" ca="1" si="11"/>
        <v>4351</v>
      </c>
      <c r="N44" s="14">
        <f t="shared" ca="1" si="11"/>
        <v>4100</v>
      </c>
      <c r="O44" s="39"/>
      <c r="P44" s="40">
        <f t="shared" ref="P44:P54" ca="1" si="12">SUM(D44:O44)</f>
        <v>49380</v>
      </c>
      <c r="Q44" s="52"/>
      <c r="R44" s="52"/>
    </row>
    <row r="45" spans="1:18" ht="18.75" customHeight="1">
      <c r="A45" s="52"/>
      <c r="B45" s="41"/>
      <c r="C45" s="47" t="s">
        <v>45</v>
      </c>
      <c r="D45" s="14">
        <f t="shared" ca="1" si="11"/>
        <v>4311</v>
      </c>
      <c r="E45" s="14">
        <f t="shared" ca="1" si="11"/>
        <v>4447</v>
      </c>
      <c r="F45" s="14">
        <f t="shared" ca="1" si="11"/>
        <v>4896</v>
      </c>
      <c r="G45" s="14">
        <f t="shared" ca="1" si="11"/>
        <v>4062</v>
      </c>
      <c r="H45" s="14">
        <f t="shared" ca="1" si="11"/>
        <v>4478</v>
      </c>
      <c r="I45" s="14">
        <f t="shared" ca="1" si="11"/>
        <v>4722</v>
      </c>
      <c r="J45" s="14">
        <f t="shared" ca="1" si="11"/>
        <v>4336</v>
      </c>
      <c r="K45" s="14">
        <f t="shared" ca="1" si="11"/>
        <v>4188</v>
      </c>
      <c r="L45" s="14">
        <f t="shared" ca="1" si="11"/>
        <v>4764</v>
      </c>
      <c r="M45" s="14">
        <f t="shared" ca="1" si="11"/>
        <v>4645</v>
      </c>
      <c r="N45" s="14">
        <f t="shared" ca="1" si="11"/>
        <v>4916</v>
      </c>
      <c r="O45" s="44"/>
      <c r="P45" s="32">
        <f t="shared" ca="1" si="12"/>
        <v>49765</v>
      </c>
      <c r="Q45" s="52"/>
      <c r="R45" s="52"/>
    </row>
    <row r="46" spans="1:18" ht="18.75" customHeight="1">
      <c r="A46" s="11"/>
      <c r="B46" s="41"/>
      <c r="C46" s="47" t="s">
        <v>46</v>
      </c>
      <c r="D46" s="14">
        <f t="shared" ca="1" si="11"/>
        <v>4028</v>
      </c>
      <c r="E46" s="14">
        <f t="shared" ca="1" si="11"/>
        <v>4297</v>
      </c>
      <c r="F46" s="14">
        <f t="shared" ca="1" si="11"/>
        <v>4592</v>
      </c>
      <c r="G46" s="14">
        <f t="shared" ca="1" si="11"/>
        <v>4900</v>
      </c>
      <c r="H46" s="14">
        <f t="shared" ca="1" si="11"/>
        <v>4102</v>
      </c>
      <c r="I46" s="14">
        <f t="shared" ca="1" si="11"/>
        <v>4407</v>
      </c>
      <c r="J46" s="14">
        <f t="shared" ca="1" si="11"/>
        <v>4144</v>
      </c>
      <c r="K46" s="14">
        <f t="shared" ca="1" si="11"/>
        <v>4065</v>
      </c>
      <c r="L46" s="14">
        <f t="shared" ca="1" si="11"/>
        <v>4434</v>
      </c>
      <c r="M46" s="14">
        <f t="shared" ca="1" si="11"/>
        <v>4115</v>
      </c>
      <c r="N46" s="14">
        <f t="shared" ca="1" si="11"/>
        <v>4831</v>
      </c>
      <c r="O46" s="44">
        <v>7835</v>
      </c>
      <c r="P46" s="32">
        <f t="shared" ca="1" si="12"/>
        <v>55750</v>
      </c>
      <c r="Q46" s="11"/>
      <c r="R46" s="11"/>
    </row>
    <row r="47" spans="1:18" ht="18.75" customHeight="1">
      <c r="A47" s="52"/>
      <c r="B47" s="41"/>
      <c r="C47" s="47" t="s">
        <v>47</v>
      </c>
      <c r="D47" s="14">
        <f t="shared" ca="1" si="11"/>
        <v>4020</v>
      </c>
      <c r="E47" s="14">
        <f t="shared" ca="1" si="11"/>
        <v>4081</v>
      </c>
      <c r="F47" s="14">
        <f t="shared" ca="1" si="11"/>
        <v>4337</v>
      </c>
      <c r="G47" s="14">
        <f t="shared" ca="1" si="11"/>
        <v>4855</v>
      </c>
      <c r="H47" s="14">
        <f t="shared" ca="1" si="11"/>
        <v>4094</v>
      </c>
      <c r="I47" s="14">
        <f t="shared" ca="1" si="11"/>
        <v>4645</v>
      </c>
      <c r="J47" s="14">
        <f t="shared" ca="1" si="11"/>
        <v>4555</v>
      </c>
      <c r="K47" s="14">
        <f t="shared" ca="1" si="11"/>
        <v>4311</v>
      </c>
      <c r="L47" s="14">
        <f t="shared" ca="1" si="11"/>
        <v>4466</v>
      </c>
      <c r="M47" s="14">
        <f t="shared" ca="1" si="11"/>
        <v>4306</v>
      </c>
      <c r="N47" s="14">
        <f t="shared" ca="1" si="11"/>
        <v>4741</v>
      </c>
      <c r="O47" s="45"/>
      <c r="P47" s="32">
        <f t="shared" ca="1" si="12"/>
        <v>48411</v>
      </c>
      <c r="Q47" s="52"/>
      <c r="R47" s="52"/>
    </row>
    <row r="48" spans="1:18" ht="18.75" customHeight="1">
      <c r="A48" s="52"/>
      <c r="B48" s="41"/>
      <c r="C48" s="47" t="s">
        <v>48</v>
      </c>
      <c r="D48" s="43"/>
      <c r="E48" s="44">
        <v>5044</v>
      </c>
      <c r="F48" s="45"/>
      <c r="G48" s="44"/>
      <c r="H48" s="44"/>
      <c r="I48" s="44"/>
      <c r="J48" s="44">
        <v>9333</v>
      </c>
      <c r="K48" s="44">
        <v>8803</v>
      </c>
      <c r="L48" s="45"/>
      <c r="M48" s="44"/>
      <c r="N48" s="44"/>
      <c r="O48" s="45">
        <v>7032</v>
      </c>
      <c r="P48" s="32">
        <f t="shared" si="12"/>
        <v>30212</v>
      </c>
      <c r="Q48" s="52"/>
      <c r="R48" s="52"/>
    </row>
    <row r="49" spans="1:18" ht="18.75" customHeight="1">
      <c r="A49" s="52"/>
      <c r="B49" s="29"/>
      <c r="C49" s="30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2">
        <f t="shared" si="12"/>
        <v>0</v>
      </c>
      <c r="Q49" s="52"/>
      <c r="R49" s="52"/>
    </row>
    <row r="50" spans="1:18" ht="18.75" customHeight="1">
      <c r="A50" s="52"/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2">
        <f t="shared" si="12"/>
        <v>0</v>
      </c>
      <c r="Q50" s="52"/>
      <c r="R50" s="52"/>
    </row>
    <row r="51" spans="1:18" ht="18.75" customHeight="1">
      <c r="A51" s="52"/>
      <c r="B51" s="29"/>
      <c r="C51" s="30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2">
        <f t="shared" si="12"/>
        <v>0</v>
      </c>
      <c r="Q51" s="52"/>
      <c r="R51" s="52"/>
    </row>
    <row r="52" spans="1:18" ht="18.75" customHeight="1">
      <c r="A52" s="52"/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2">
        <f t="shared" si="12"/>
        <v>0</v>
      </c>
      <c r="Q52" s="52"/>
      <c r="R52" s="52"/>
    </row>
    <row r="53" spans="1:18" ht="18.75" customHeight="1">
      <c r="A53" s="52"/>
      <c r="B53" s="29"/>
      <c r="C53" s="30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2">
        <f t="shared" si="12"/>
        <v>0</v>
      </c>
      <c r="Q53" s="52"/>
      <c r="R53" s="52"/>
    </row>
    <row r="54" spans="1:18" ht="18.75" customHeight="1">
      <c r="A54" s="52"/>
      <c r="B54" s="65" t="s">
        <v>49</v>
      </c>
      <c r="C54" s="64"/>
      <c r="D54" s="33">
        <f t="shared" ref="D54:O54" ca="1" si="13">SUM(D44:D53)</f>
        <v>16998</v>
      </c>
      <c r="E54" s="33">
        <f t="shared" ca="1" si="13"/>
        <v>22594</v>
      </c>
      <c r="F54" s="33">
        <f t="shared" ca="1" si="13"/>
        <v>18725</v>
      </c>
      <c r="G54" s="33">
        <f t="shared" ca="1" si="13"/>
        <v>18290</v>
      </c>
      <c r="H54" s="33">
        <f t="shared" ca="1" si="13"/>
        <v>17302</v>
      </c>
      <c r="I54" s="33">
        <f t="shared" ca="1" si="13"/>
        <v>17859</v>
      </c>
      <c r="J54" s="33">
        <f t="shared" ca="1" si="13"/>
        <v>26736</v>
      </c>
      <c r="K54" s="33">
        <f t="shared" ca="1" si="13"/>
        <v>25600</v>
      </c>
      <c r="L54" s="33">
        <f t="shared" ca="1" si="13"/>
        <v>18542</v>
      </c>
      <c r="M54" s="33">
        <f t="shared" ca="1" si="13"/>
        <v>17417</v>
      </c>
      <c r="N54" s="33">
        <f t="shared" ca="1" si="13"/>
        <v>18588</v>
      </c>
      <c r="O54" s="33">
        <f t="shared" si="13"/>
        <v>14867</v>
      </c>
      <c r="P54" s="34">
        <f t="shared" ca="1" si="12"/>
        <v>233518</v>
      </c>
      <c r="Q54" s="52"/>
      <c r="R54" s="52"/>
    </row>
    <row r="55" spans="1:18" ht="18.75" customHeight="1">
      <c r="A55" s="52"/>
      <c r="B55" s="72" t="s">
        <v>50</v>
      </c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6"/>
      <c r="Q55" s="52"/>
      <c r="R55" s="52"/>
    </row>
    <row r="56" spans="1:18" ht="18.75" customHeight="1">
      <c r="A56" s="52"/>
      <c r="B56" s="35"/>
      <c r="C56" s="54" t="s">
        <v>51</v>
      </c>
      <c r="D56" s="37"/>
      <c r="E56" s="38"/>
      <c r="F56" s="39"/>
      <c r="G56" s="39"/>
      <c r="H56" s="39">
        <v>8294</v>
      </c>
      <c r="I56" s="39"/>
      <c r="J56" s="39"/>
      <c r="K56" s="39"/>
      <c r="L56" s="39">
        <v>5426</v>
      </c>
      <c r="M56" s="39">
        <v>5027</v>
      </c>
      <c r="N56" s="38">
        <v>8863</v>
      </c>
      <c r="O56" s="39"/>
      <c r="P56" s="40">
        <f t="shared" ref="P56:P66" si="14">SUM(D56:O56)</f>
        <v>27610</v>
      </c>
      <c r="Q56" s="52"/>
      <c r="R56" s="52"/>
    </row>
    <row r="57" spans="1:18" ht="18.75" customHeight="1">
      <c r="A57" s="52"/>
      <c r="B57" s="41"/>
      <c r="C57" s="47" t="s">
        <v>52</v>
      </c>
      <c r="D57" s="14">
        <f t="shared" ref="D57:N60" ca="1" si="15">RANDBETWEEN(4000,5000)</f>
        <v>4502</v>
      </c>
      <c r="E57" s="14">
        <f t="shared" ca="1" si="15"/>
        <v>4331</v>
      </c>
      <c r="F57" s="14">
        <f t="shared" ca="1" si="15"/>
        <v>4664</v>
      </c>
      <c r="G57" s="14">
        <f t="shared" ca="1" si="15"/>
        <v>4992</v>
      </c>
      <c r="H57" s="14">
        <f t="shared" ca="1" si="15"/>
        <v>4510</v>
      </c>
      <c r="I57" s="44">
        <v>7493</v>
      </c>
      <c r="J57" s="14">
        <f t="shared" ca="1" si="15"/>
        <v>4837</v>
      </c>
      <c r="K57" s="14">
        <f t="shared" ca="1" si="15"/>
        <v>4113</v>
      </c>
      <c r="L57" s="14">
        <f t="shared" ca="1" si="15"/>
        <v>4301</v>
      </c>
      <c r="M57" s="14">
        <f t="shared" ca="1" si="15"/>
        <v>4323</v>
      </c>
      <c r="N57" s="14">
        <f t="shared" ca="1" si="15"/>
        <v>4730</v>
      </c>
      <c r="O57" s="44">
        <v>7364</v>
      </c>
      <c r="P57" s="32">
        <f t="shared" ca="1" si="14"/>
        <v>60160</v>
      </c>
      <c r="Q57" s="52"/>
      <c r="R57" s="52"/>
    </row>
    <row r="58" spans="1:18" ht="18.75" customHeight="1">
      <c r="A58" s="52"/>
      <c r="B58" s="41"/>
      <c r="C58" s="47" t="s">
        <v>53</v>
      </c>
      <c r="D58" s="46"/>
      <c r="E58" s="14">
        <f t="shared" ca="1" si="15"/>
        <v>4466</v>
      </c>
      <c r="F58" s="44"/>
      <c r="G58" s="14">
        <f t="shared" ca="1" si="15"/>
        <v>4630</v>
      </c>
      <c r="H58" s="45"/>
      <c r="I58" s="44"/>
      <c r="J58" s="14">
        <f t="shared" ca="1" si="15"/>
        <v>4664</v>
      </c>
      <c r="K58" s="44"/>
      <c r="L58" s="45"/>
      <c r="M58" s="14">
        <f t="shared" ca="1" si="15"/>
        <v>4299</v>
      </c>
      <c r="N58" s="45"/>
      <c r="O58" s="44"/>
      <c r="P58" s="32">
        <f t="shared" ca="1" si="14"/>
        <v>18059</v>
      </c>
      <c r="Q58" s="52"/>
      <c r="R58" s="52"/>
    </row>
    <row r="59" spans="1:18" ht="18.75" customHeight="1">
      <c r="A59" s="52"/>
      <c r="B59" s="41"/>
      <c r="C59" s="47" t="s">
        <v>54</v>
      </c>
      <c r="D59" s="43">
        <v>9890</v>
      </c>
      <c r="E59" s="14">
        <f t="shared" ca="1" si="15"/>
        <v>4293</v>
      </c>
      <c r="F59" s="44">
        <v>6249</v>
      </c>
      <c r="G59" s="14">
        <f t="shared" ca="1" si="15"/>
        <v>4798</v>
      </c>
      <c r="H59" s="45"/>
      <c r="I59" s="45">
        <v>6003</v>
      </c>
      <c r="J59" s="14">
        <f t="shared" ca="1" si="15"/>
        <v>4800</v>
      </c>
      <c r="K59" s="44"/>
      <c r="L59" s="45"/>
      <c r="M59" s="14">
        <f t="shared" ca="1" si="15"/>
        <v>4632</v>
      </c>
      <c r="N59" s="44">
        <v>9189</v>
      </c>
      <c r="O59" s="45"/>
      <c r="P59" s="32">
        <f t="shared" ca="1" si="14"/>
        <v>49854</v>
      </c>
      <c r="Q59" s="52"/>
      <c r="R59" s="52"/>
    </row>
    <row r="60" spans="1:18" ht="18.75" customHeight="1">
      <c r="A60" s="52"/>
      <c r="B60" s="41"/>
      <c r="C60" s="47" t="s">
        <v>55</v>
      </c>
      <c r="D60" s="43"/>
      <c r="E60" s="14">
        <f t="shared" ca="1" si="15"/>
        <v>4230</v>
      </c>
      <c r="F60" s="45">
        <v>5333</v>
      </c>
      <c r="G60" s="14">
        <f t="shared" ca="1" si="15"/>
        <v>4603</v>
      </c>
      <c r="H60" s="14">
        <f t="shared" ca="1" si="15"/>
        <v>4417</v>
      </c>
      <c r="I60" s="14">
        <f t="shared" ca="1" si="15"/>
        <v>4288</v>
      </c>
      <c r="J60" s="14">
        <f t="shared" ca="1" si="15"/>
        <v>4659</v>
      </c>
      <c r="K60" s="44"/>
      <c r="L60" s="45"/>
      <c r="M60" s="14">
        <f t="shared" ca="1" si="15"/>
        <v>4191</v>
      </c>
      <c r="N60" s="44">
        <v>9881</v>
      </c>
      <c r="O60" s="45"/>
      <c r="P60" s="32">
        <f t="shared" ca="1" si="14"/>
        <v>41602</v>
      </c>
      <c r="Q60" s="52"/>
      <c r="R60" s="52"/>
    </row>
    <row r="61" spans="1:18" ht="18.75" customHeight="1">
      <c r="A61" s="52"/>
      <c r="B61" s="29"/>
      <c r="C61" s="30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2">
        <f t="shared" si="14"/>
        <v>0</v>
      </c>
      <c r="Q61" s="52"/>
      <c r="R61" s="52"/>
    </row>
    <row r="62" spans="1:18" ht="18.75" customHeight="1">
      <c r="A62" s="52"/>
      <c r="B62" s="29"/>
      <c r="C62" s="30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2">
        <f t="shared" si="14"/>
        <v>0</v>
      </c>
      <c r="Q62" s="52"/>
      <c r="R62" s="52"/>
    </row>
    <row r="63" spans="1:18" ht="18.75" customHeight="1">
      <c r="A63" s="52"/>
      <c r="B63" s="29"/>
      <c r="C63" s="30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2">
        <f t="shared" si="14"/>
        <v>0</v>
      </c>
      <c r="Q63" s="52"/>
      <c r="R63" s="52"/>
    </row>
    <row r="64" spans="1:18" ht="18.75" customHeight="1">
      <c r="A64" s="52"/>
      <c r="B64" s="29"/>
      <c r="C64" s="30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2">
        <f t="shared" si="14"/>
        <v>0</v>
      </c>
      <c r="Q64" s="52"/>
      <c r="R64" s="52"/>
    </row>
    <row r="65" spans="1:18" ht="18.75" customHeight="1">
      <c r="A65" s="52"/>
      <c r="B65" s="29"/>
      <c r="C65" s="30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2">
        <f t="shared" si="14"/>
        <v>0</v>
      </c>
      <c r="Q65" s="52"/>
      <c r="R65" s="52"/>
    </row>
    <row r="66" spans="1:18" ht="18.75" customHeight="1">
      <c r="A66" s="52"/>
      <c r="B66" s="63" t="s">
        <v>56</v>
      </c>
      <c r="C66" s="64"/>
      <c r="D66" s="33">
        <f t="shared" ref="D66:O66" ca="1" si="16">SUM(D56:D65)</f>
        <v>14392</v>
      </c>
      <c r="E66" s="33">
        <f t="shared" ca="1" si="16"/>
        <v>17320</v>
      </c>
      <c r="F66" s="33">
        <f t="shared" ca="1" si="16"/>
        <v>16246</v>
      </c>
      <c r="G66" s="33">
        <f t="shared" ca="1" si="16"/>
        <v>19023</v>
      </c>
      <c r="H66" s="33">
        <f t="shared" ca="1" si="16"/>
        <v>17221</v>
      </c>
      <c r="I66" s="33">
        <f t="shared" ca="1" si="16"/>
        <v>17784</v>
      </c>
      <c r="J66" s="33">
        <f t="shared" ca="1" si="16"/>
        <v>18960</v>
      </c>
      <c r="K66" s="33">
        <f t="shared" ca="1" si="16"/>
        <v>4113</v>
      </c>
      <c r="L66" s="33">
        <f t="shared" ca="1" si="16"/>
        <v>9727</v>
      </c>
      <c r="M66" s="33">
        <f t="shared" ca="1" si="16"/>
        <v>22472</v>
      </c>
      <c r="N66" s="33">
        <f t="shared" ca="1" si="16"/>
        <v>32663</v>
      </c>
      <c r="O66" s="33">
        <f t="shared" si="16"/>
        <v>7364</v>
      </c>
      <c r="P66" s="34">
        <f t="shared" ca="1" si="14"/>
        <v>197285</v>
      </c>
      <c r="Q66" s="52"/>
      <c r="R66" s="52"/>
    </row>
    <row r="67" spans="1:18" ht="18.75" customHeight="1">
      <c r="A67" s="52"/>
      <c r="B67" s="72" t="s">
        <v>57</v>
      </c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6"/>
      <c r="Q67" s="52"/>
      <c r="R67" s="52"/>
    </row>
    <row r="68" spans="1:18" ht="18.75" customHeight="1">
      <c r="A68" s="52"/>
      <c r="B68" s="35"/>
      <c r="C68" s="54" t="s">
        <v>58</v>
      </c>
      <c r="D68" s="37"/>
      <c r="E68" s="38"/>
      <c r="F68" s="39"/>
      <c r="G68" s="39">
        <v>8281</v>
      </c>
      <c r="H68" s="39"/>
      <c r="I68" s="39"/>
      <c r="J68" s="39"/>
      <c r="K68" s="14">
        <f t="shared" ref="K68:O69" ca="1" si="17">RANDBETWEEN(4000,5000)</f>
        <v>4338</v>
      </c>
      <c r="L68" s="14">
        <f t="shared" ca="1" si="17"/>
        <v>4664</v>
      </c>
      <c r="M68" s="14">
        <f t="shared" ca="1" si="17"/>
        <v>4203</v>
      </c>
      <c r="N68" s="14">
        <f t="shared" ca="1" si="17"/>
        <v>4401</v>
      </c>
      <c r="O68" s="14">
        <f t="shared" ca="1" si="17"/>
        <v>4377</v>
      </c>
      <c r="P68" s="40">
        <f t="shared" ref="P68:P73" ca="1" si="18">SUM(D68:O68)</f>
        <v>30264</v>
      </c>
      <c r="Q68" s="52"/>
      <c r="R68" s="52"/>
    </row>
    <row r="69" spans="1:18" ht="18.75" customHeight="1">
      <c r="A69" s="52"/>
      <c r="B69" s="41"/>
      <c r="C69" s="47" t="s">
        <v>59</v>
      </c>
      <c r="D69" s="46"/>
      <c r="E69" s="14">
        <f t="shared" ref="E69:H70" ca="1" si="19">RANDBETWEEN(4000,5000)</f>
        <v>4099</v>
      </c>
      <c r="F69" s="45"/>
      <c r="G69" s="45"/>
      <c r="H69" s="45"/>
      <c r="I69" s="44"/>
      <c r="J69" s="44"/>
      <c r="K69" s="14">
        <f t="shared" ca="1" si="17"/>
        <v>4772</v>
      </c>
      <c r="L69" s="14">
        <f t="shared" ca="1" si="17"/>
        <v>4332</v>
      </c>
      <c r="M69" s="14">
        <f t="shared" ca="1" si="17"/>
        <v>4392</v>
      </c>
      <c r="N69" s="14">
        <f t="shared" ca="1" si="17"/>
        <v>4403</v>
      </c>
      <c r="O69" s="14">
        <f t="shared" ca="1" si="17"/>
        <v>4571</v>
      </c>
      <c r="P69" s="32">
        <f t="shared" ca="1" si="18"/>
        <v>26569</v>
      </c>
      <c r="Q69" s="52"/>
      <c r="R69" s="52"/>
    </row>
    <row r="70" spans="1:18" ht="18.75" customHeight="1">
      <c r="A70" s="52"/>
      <c r="B70" s="41"/>
      <c r="C70" s="47" t="s">
        <v>60</v>
      </c>
      <c r="D70" s="46"/>
      <c r="E70" s="14">
        <f t="shared" ca="1" si="19"/>
        <v>4075</v>
      </c>
      <c r="F70" s="14">
        <f t="shared" ca="1" si="19"/>
        <v>4882</v>
      </c>
      <c r="G70" s="14">
        <f t="shared" ca="1" si="19"/>
        <v>4056</v>
      </c>
      <c r="H70" s="14">
        <f t="shared" ca="1" si="19"/>
        <v>4920</v>
      </c>
      <c r="I70" s="44"/>
      <c r="J70" s="45">
        <v>6099</v>
      </c>
      <c r="K70" s="44"/>
      <c r="L70" s="45"/>
      <c r="M70" s="44"/>
      <c r="N70" s="45"/>
      <c r="O70" s="44"/>
      <c r="P70" s="32">
        <f t="shared" ca="1" si="18"/>
        <v>24032</v>
      </c>
      <c r="Q70" s="52"/>
      <c r="R70" s="52"/>
    </row>
    <row r="71" spans="1:18" ht="18.75" customHeight="1">
      <c r="A71" s="52"/>
      <c r="B71" s="41"/>
      <c r="C71" s="47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2">
        <f t="shared" si="18"/>
        <v>0</v>
      </c>
      <c r="Q71" s="52"/>
      <c r="R71" s="52"/>
    </row>
    <row r="72" spans="1:18" ht="18.75" customHeight="1">
      <c r="A72" s="52"/>
      <c r="B72" s="29"/>
      <c r="C72" s="30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2">
        <f t="shared" si="18"/>
        <v>0</v>
      </c>
      <c r="Q72" s="52"/>
      <c r="R72" s="52"/>
    </row>
    <row r="73" spans="1:18" ht="18.75" customHeight="1">
      <c r="A73" s="52"/>
      <c r="B73" s="68" t="s">
        <v>61</v>
      </c>
      <c r="C73" s="67"/>
      <c r="D73" s="48">
        <f t="shared" ref="D73:O73" si="20">SUM(D68:D72)</f>
        <v>0</v>
      </c>
      <c r="E73" s="48">
        <f t="shared" ca="1" si="20"/>
        <v>8174</v>
      </c>
      <c r="F73" s="48">
        <f t="shared" ca="1" si="20"/>
        <v>4882</v>
      </c>
      <c r="G73" s="48">
        <f t="shared" ca="1" si="20"/>
        <v>12337</v>
      </c>
      <c r="H73" s="48">
        <f t="shared" ca="1" si="20"/>
        <v>4920</v>
      </c>
      <c r="I73" s="48">
        <f t="shared" si="20"/>
        <v>0</v>
      </c>
      <c r="J73" s="48">
        <f t="shared" si="20"/>
        <v>6099</v>
      </c>
      <c r="K73" s="48">
        <f t="shared" ca="1" si="20"/>
        <v>9110</v>
      </c>
      <c r="L73" s="48">
        <f t="shared" ca="1" si="20"/>
        <v>8996</v>
      </c>
      <c r="M73" s="48">
        <f t="shared" ca="1" si="20"/>
        <v>8595</v>
      </c>
      <c r="N73" s="48">
        <f t="shared" ca="1" si="20"/>
        <v>8804</v>
      </c>
      <c r="O73" s="48">
        <f t="shared" ca="1" si="20"/>
        <v>8948</v>
      </c>
      <c r="P73" s="49">
        <f t="shared" ca="1" si="18"/>
        <v>80865</v>
      </c>
      <c r="Q73" s="52"/>
      <c r="R73" s="52"/>
    </row>
    <row r="74" spans="1:18" ht="19.2">
      <c r="A74" s="52"/>
      <c r="B74" s="69" t="s">
        <v>62</v>
      </c>
      <c r="C74" s="70"/>
      <c r="D74" s="50">
        <f t="shared" ref="D74:P74" ca="1" si="21">D54+D66+D73</f>
        <v>31390</v>
      </c>
      <c r="E74" s="50">
        <f t="shared" ca="1" si="21"/>
        <v>48088</v>
      </c>
      <c r="F74" s="50">
        <f t="shared" ca="1" si="21"/>
        <v>39853</v>
      </c>
      <c r="G74" s="50">
        <f t="shared" ca="1" si="21"/>
        <v>49650</v>
      </c>
      <c r="H74" s="50">
        <f t="shared" ca="1" si="21"/>
        <v>39443</v>
      </c>
      <c r="I74" s="50">
        <f t="shared" ca="1" si="21"/>
        <v>35643</v>
      </c>
      <c r="J74" s="50">
        <f t="shared" ca="1" si="21"/>
        <v>51795</v>
      </c>
      <c r="K74" s="50">
        <f t="shared" ca="1" si="21"/>
        <v>38823</v>
      </c>
      <c r="L74" s="50">
        <f t="shared" ca="1" si="21"/>
        <v>37265</v>
      </c>
      <c r="M74" s="50">
        <f t="shared" ca="1" si="21"/>
        <v>48484</v>
      </c>
      <c r="N74" s="50">
        <f t="shared" ca="1" si="21"/>
        <v>60055</v>
      </c>
      <c r="O74" s="50">
        <f t="shared" ca="1" si="21"/>
        <v>31179</v>
      </c>
      <c r="P74" s="51">
        <f t="shared" ca="1" si="21"/>
        <v>511668</v>
      </c>
      <c r="Q74" s="52"/>
      <c r="R74" s="52"/>
    </row>
    <row r="75" spans="1:18" ht="13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3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</sheetData>
  <mergeCells count="23">
    <mergeCell ref="B33:P33"/>
    <mergeCell ref="B39:C39"/>
    <mergeCell ref="B73:C73"/>
    <mergeCell ref="B74:C74"/>
    <mergeCell ref="B40:C40"/>
    <mergeCell ref="B42:C42"/>
    <mergeCell ref="B43:P43"/>
    <mergeCell ref="B54:C54"/>
    <mergeCell ref="B55:P55"/>
    <mergeCell ref="B66:C66"/>
    <mergeCell ref="B67:P67"/>
    <mergeCell ref="B8:C8"/>
    <mergeCell ref="B9:P9"/>
    <mergeCell ref="B20:C20"/>
    <mergeCell ref="B21:P21"/>
    <mergeCell ref="B32:C32"/>
    <mergeCell ref="B5:C5"/>
    <mergeCell ref="E5:G5"/>
    <mergeCell ref="O5:P5"/>
    <mergeCell ref="B6:C6"/>
    <mergeCell ref="E6:G6"/>
    <mergeCell ref="O6:P6"/>
    <mergeCell ref="K1:P3"/>
  </mergeCells>
  <pageMargins left="0" right="0" top="0" bottom="0" header="0" footer="0"/>
  <pageSetup paperSize="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تحميل برنامج محاسبة مجاني excel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2025-12-25T21:24:20Z</dcterms:modified>
</cp:coreProperties>
</file>